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54" i="1" l="1"/>
  <c r="A154" i="1"/>
  <c r="L153" i="1"/>
  <c r="J153" i="1"/>
  <c r="I153" i="1"/>
  <c r="H153" i="1"/>
  <c r="G153" i="1"/>
  <c r="F153" i="1"/>
  <c r="B144" i="1"/>
  <c r="A144" i="1"/>
  <c r="L143" i="1"/>
  <c r="L154" i="1" s="1"/>
  <c r="J143" i="1"/>
  <c r="J154" i="1" s="1"/>
  <c r="I143" i="1"/>
  <c r="I154" i="1" s="1"/>
  <c r="H143" i="1"/>
  <c r="H154" i="1" s="1"/>
  <c r="G143" i="1"/>
  <c r="G154" i="1" s="1"/>
  <c r="F143" i="1"/>
  <c r="F154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10" i="1"/>
  <c r="G121" i="1" s="1"/>
  <c r="F110" i="1"/>
  <c r="F121" i="1" s="1"/>
  <c r="B105" i="1"/>
  <c r="A105" i="1"/>
  <c r="L104" i="1"/>
  <c r="J104" i="1"/>
  <c r="I104" i="1"/>
  <c r="H104" i="1"/>
  <c r="G104" i="1"/>
  <c r="F104" i="1"/>
  <c r="B95" i="1"/>
  <c r="A95" i="1"/>
  <c r="L94" i="1"/>
  <c r="H94" i="1"/>
  <c r="G94" i="1"/>
  <c r="F94" i="1"/>
  <c r="B88" i="1"/>
  <c r="A88" i="1"/>
  <c r="L87" i="1"/>
  <c r="J87" i="1"/>
  <c r="I87" i="1"/>
  <c r="H87" i="1"/>
  <c r="G87" i="1"/>
  <c r="F87" i="1"/>
  <c r="B78" i="1"/>
  <c r="A78" i="1"/>
  <c r="L77" i="1"/>
  <c r="L88" i="1" s="1"/>
  <c r="J88" i="1"/>
  <c r="I77" i="1"/>
  <c r="I88" i="1" s="1"/>
  <c r="H77" i="1"/>
  <c r="H88" i="1" s="1"/>
  <c r="G77" i="1"/>
  <c r="G88" i="1" s="1"/>
  <c r="F77" i="1"/>
  <c r="F88" i="1" s="1"/>
  <c r="B71" i="1"/>
  <c r="A71" i="1"/>
  <c r="L70" i="1"/>
  <c r="J70" i="1"/>
  <c r="I70" i="1"/>
  <c r="H70" i="1"/>
  <c r="G70" i="1"/>
  <c r="F70" i="1"/>
  <c r="B61" i="1"/>
  <c r="A61" i="1"/>
  <c r="L60" i="1"/>
  <c r="L71" i="1" s="1"/>
  <c r="J60" i="1"/>
  <c r="J71" i="1" s="1"/>
  <c r="I60" i="1"/>
  <c r="I71" i="1" s="1"/>
  <c r="H60" i="1"/>
  <c r="H71" i="1" s="1"/>
  <c r="G60" i="1"/>
  <c r="G71" i="1" s="1"/>
  <c r="F60" i="1"/>
  <c r="F71" i="1" s="1"/>
  <c r="B55" i="1"/>
  <c r="A55" i="1"/>
  <c r="L54" i="1"/>
  <c r="J54" i="1"/>
  <c r="I54" i="1"/>
  <c r="H54" i="1"/>
  <c r="G54" i="1"/>
  <c r="F54" i="1"/>
  <c r="B45" i="1"/>
  <c r="A45" i="1"/>
  <c r="L44" i="1"/>
  <c r="L55" i="1" s="1"/>
  <c r="J44" i="1"/>
  <c r="J55" i="1" s="1"/>
  <c r="I44" i="1"/>
  <c r="I55" i="1" s="1"/>
  <c r="H44" i="1"/>
  <c r="H55" i="1" s="1"/>
  <c r="G44" i="1"/>
  <c r="G55" i="1" s="1"/>
  <c r="F44" i="1"/>
  <c r="F55" i="1" s="1"/>
  <c r="B38" i="1"/>
  <c r="A38" i="1"/>
  <c r="L37" i="1"/>
  <c r="J37" i="1"/>
  <c r="I37" i="1"/>
  <c r="H37" i="1"/>
  <c r="G37" i="1"/>
  <c r="F37" i="1"/>
  <c r="B28" i="1"/>
  <c r="A28" i="1"/>
  <c r="L27" i="1"/>
  <c r="L38" i="1" s="1"/>
  <c r="J27" i="1"/>
  <c r="J38" i="1" s="1"/>
  <c r="I27" i="1"/>
  <c r="I38" i="1" s="1"/>
  <c r="H27" i="1"/>
  <c r="H38" i="1" s="1"/>
  <c r="G27" i="1"/>
  <c r="G38" i="1" s="1"/>
  <c r="F27" i="1"/>
  <c r="B22" i="1"/>
  <c r="A22" i="1"/>
  <c r="L21" i="1"/>
  <c r="J21" i="1"/>
  <c r="I21" i="1"/>
  <c r="H21" i="1"/>
  <c r="G21" i="1"/>
  <c r="F21" i="1"/>
  <c r="B12" i="1"/>
  <c r="A12" i="1"/>
  <c r="L22" i="1"/>
  <c r="J11" i="1"/>
  <c r="J22" i="1" s="1"/>
  <c r="I11" i="1"/>
  <c r="I22" i="1" s="1"/>
  <c r="H11" i="1"/>
  <c r="H22" i="1" s="1"/>
  <c r="G11" i="1"/>
  <c r="G22" i="1" s="1"/>
  <c r="F22" i="1"/>
</calcChain>
</file>

<file path=xl/sharedStrings.xml><?xml version="1.0" encoding="utf-8"?>
<sst xmlns="http://schemas.openxmlformats.org/spreadsheetml/2006/main" count="210" uniqueCount="76">
  <si>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</si>
  <si>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</si>
  <si>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</si>
  <si>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</si>
  <si>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</si>
  <si>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</si>
  <si>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</si>
  <si>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</si>
  <si>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</si>
  <si>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</si>
  <si>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</si>
  <si>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</si>
  <si>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</si>
  <si>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</si>
  <si>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</si>
  <si>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</si>
  <si>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</si>
  <si>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</si>
  <si>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</si>
  <si>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</si>
  <si>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</si>
  <si>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</si>
  <si>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</si>
  <si>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</si>
  <si>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</si>
  <si>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</si>
  <si>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</si>
  <si>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</si>
  <si>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</si>
  <si>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</si>
  <si>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</si>
  <si>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</si>
  <si>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</si>
  <si>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</si>
  <si>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</si>
  <si>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</si>
  <si>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</si>
  <si>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с директором</t>
  </si>
  <si>
    <t>Каша "Дружба" молочная 150 гр.</t>
  </si>
  <si>
    <t>Оладьи с повидлом 55/20 75 гр.</t>
  </si>
  <si>
    <t>Чай с сахаром 200 гр.</t>
  </si>
  <si>
    <t>Хлеб пшеничный 2 сорт обогащенный 20 гр.</t>
  </si>
  <si>
    <t>Фрукты свежие (Яблоко) 100 гр.</t>
  </si>
  <si>
    <t>Таб.2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</si>
  <si>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</si>
  <si>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</si>
  <si>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</si>
  <si>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</si>
  <si>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</si>
  <si>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 xml:space="preserve">овощи </t>
  </si>
  <si>
    <t>Каша гречневая жидкая молочная с маслом сливочным 200 гр.</t>
  </si>
  <si>
    <t>Кофейный напиток б/м 200 гр.</t>
  </si>
  <si>
    <t>Печенье 50 гр.</t>
  </si>
  <si>
    <t>горячий напиток</t>
  </si>
  <si>
    <t>кондит. Изд.</t>
  </si>
  <si>
    <t>ПТ</t>
  </si>
  <si>
    <t>Чай с лимоном 200 гр.</t>
  </si>
  <si>
    <t>Овощи сезонные (порциями) Помидоры 60 гр</t>
  </si>
  <si>
    <t>овощи сезонные</t>
  </si>
  <si>
    <t>Хлеб пшеничный 2 сорт обогащенный 50 гр.</t>
  </si>
  <si>
    <t>Плов из птицы (1 вариант) 200 гр.</t>
  </si>
  <si>
    <t>овощи</t>
  </si>
  <si>
    <t>Каша овсяная вязкая молочная с маслом, сахаром 200 гр.</t>
  </si>
  <si>
    <t>конд.изд.</t>
  </si>
  <si>
    <t>Макаронные изделия отварные 150 гр.</t>
  </si>
  <si>
    <t>Икра кабачковая (промышленного производства) 60 гр.</t>
  </si>
  <si>
    <t>Плов из птицы (1 вариант)</t>
  </si>
  <si>
    <t>Чай с лимоном</t>
  </si>
  <si>
    <t>МБОУ Верхнесоленовская СОШ</t>
  </si>
  <si>
    <t>Вандюк О.Г.</t>
  </si>
  <si>
    <t>Тефтели 2-й вариант 90 гр.</t>
  </si>
  <si>
    <t>Пюре картофедьное 150 гр.</t>
  </si>
  <si>
    <t>Овощи по сезону (порциями) (помидоры) 60 гр.</t>
  </si>
  <si>
    <t xml:space="preserve"> </t>
  </si>
  <si>
    <t xml:space="preserve">  </t>
  </si>
  <si>
    <t>Итого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</si>
</sst>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0" borderId="2" xfId="0" applyFont="1" applyBorder="1"/>
    <xf numFmtId="0" fontId="15" fillId="4" borderId="2" xfId="0" applyFont="1" applyFill="1" applyBorder="1"/>
    <xf numFmtId="0" fontId="14" fillId="0" borderId="4" xfId="0" applyFont="1" applyBorder="1"/>
    <xf numFmtId="0" fontId="14" fillId="5" borderId="3" xfId="0" applyFont="1" applyFill="1" applyBorder="1" applyProtection="1">
      <protection locked="0"/>
    </xf>
    <xf numFmtId="2" fontId="0" fillId="0" borderId="2" xfId="0" applyNumberFormat="1" applyBorder="1"/>
    <xf numFmtId="2" fontId="13" fillId="0" borderId="2" xfId="0" applyNumberFormat="1" applyFont="1" applyBorder="1"/>
    <xf numFmtId="1" fontId="11" fillId="5" borderId="1" xfId="1" applyNumberFormat="1" applyFill="1" applyBorder="1" applyProtection="1">
      <protection locked="0"/>
    </xf>
    <xf numFmtId="1" fontId="11" fillId="5" borderId="2" xfId="1" applyNumberFormat="1" applyFill="1" applyBorder="1" applyProtection="1">
      <protection locked="0"/>
    </xf>
    <xf numFmtId="0" fontId="16" fillId="0" borderId="2" xfId="0" applyFont="1" applyBorder="1"/>
    <xf numFmtId="0" fontId="17" fillId="4" borderId="2" xfId="0" applyFont="1" applyFill="1" applyBorder="1"/>
    <xf numFmtId="0" fontId="16" fillId="0" borderId="4" xfId="0" applyFont="1" applyBorder="1"/>
    <xf numFmtId="0" fontId="16" fillId="5" borderId="3" xfId="0" applyFont="1" applyFill="1" applyBorder="1" applyProtection="1">
      <protection locked="0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4" borderId="2" xfId="0" applyFont="1" applyFill="1" applyBorder="1"/>
    <xf numFmtId="0" fontId="18" fillId="0" borderId="17" xfId="0" applyFont="1" applyBorder="1" applyAlignment="1">
      <alignment horizontal="center" vertical="top" wrapText="1"/>
    </xf>
    <xf numFmtId="0" fontId="20" fillId="0" borderId="2" xfId="0" applyFont="1" applyBorder="1" applyAlignment="1" applyProtection="1">
      <alignment horizontal="right"/>
      <protection locked="0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vertical="top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7.140625" style="2" customWidth="1"/>
    <col min="6" max="6" width="11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4.75" customHeight="1" x14ac:dyDescent="0.25">
      <c r="A1" s="1" t="s">
        <v>7</v>
      </c>
      <c r="C1" s="84" t="s">
        <v>68</v>
      </c>
      <c r="D1" s="85"/>
      <c r="E1" s="85"/>
      <c r="F1" s="12"/>
      <c r="H1" s="86" t="s">
        <v>37</v>
      </c>
      <c r="I1" s="86"/>
      <c r="J1" s="86"/>
      <c r="K1" s="86"/>
    </row>
    <row r="2" spans="1:12" ht="18" x14ac:dyDescent="0.2">
      <c r="A2" s="35" t="s">
        <v>6</v>
      </c>
      <c r="C2" s="2"/>
      <c r="G2" s="2" t="s">
        <v>16</v>
      </c>
      <c r="H2" s="86" t="s">
        <v>69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17</v>
      </c>
      <c r="H3" s="48">
        <v>26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.75" thickBot="1" x14ac:dyDescent="0.3">
      <c r="A6" s="20">
        <v>1</v>
      </c>
      <c r="B6" s="21">
        <v>1</v>
      </c>
      <c r="C6" s="22" t="s">
        <v>18</v>
      </c>
      <c r="D6" s="5" t="s">
        <v>19</v>
      </c>
      <c r="E6" s="82" t="s">
        <v>38</v>
      </c>
      <c r="F6" s="67">
        <v>150</v>
      </c>
      <c r="G6" s="59">
        <v>15</v>
      </c>
      <c r="H6" s="59">
        <v>15</v>
      </c>
      <c r="I6" s="59">
        <v>42</v>
      </c>
      <c r="J6" s="59">
        <v>362</v>
      </c>
      <c r="K6" s="63" t="s">
        <v>43</v>
      </c>
      <c r="L6" s="40">
        <v>33</v>
      </c>
    </row>
    <row r="7" spans="1:12" ht="15.75" thickBot="1" x14ac:dyDescent="0.3">
      <c r="A7" s="23"/>
      <c r="B7" s="15"/>
      <c r="C7" s="11"/>
      <c r="D7" s="6"/>
      <c r="E7" s="83" t="s">
        <v>39</v>
      </c>
      <c r="F7" s="68">
        <v>75</v>
      </c>
      <c r="G7" s="59">
        <v>4</v>
      </c>
      <c r="H7" s="59">
        <v>5</v>
      </c>
      <c r="I7" s="59">
        <v>17</v>
      </c>
      <c r="J7" s="59">
        <v>114</v>
      </c>
      <c r="K7" s="63">
        <v>444</v>
      </c>
      <c r="L7" s="43">
        <v>18</v>
      </c>
    </row>
    <row r="8" spans="1:12" ht="15.75" thickBot="1" x14ac:dyDescent="0.3">
      <c r="A8" s="23"/>
      <c r="B8" s="15"/>
      <c r="C8" s="11"/>
      <c r="D8" s="7" t="s">
        <v>20</v>
      </c>
      <c r="E8" s="83" t="s">
        <v>40</v>
      </c>
      <c r="F8" s="68">
        <v>200</v>
      </c>
      <c r="G8" s="59">
        <v>0</v>
      </c>
      <c r="H8" s="59">
        <v>0</v>
      </c>
      <c r="I8" s="59">
        <v>10</v>
      </c>
      <c r="J8" s="59">
        <v>41</v>
      </c>
      <c r="K8" s="64">
        <v>458</v>
      </c>
      <c r="L8" s="43">
        <v>10</v>
      </c>
    </row>
    <row r="9" spans="1:12" ht="15.75" thickBot="1" x14ac:dyDescent="0.3">
      <c r="A9" s="23"/>
      <c r="B9" s="15"/>
      <c r="C9" s="11"/>
      <c r="D9" s="7" t="s">
        <v>21</v>
      </c>
      <c r="E9" s="83" t="s">
        <v>41</v>
      </c>
      <c r="F9" s="68">
        <v>20</v>
      </c>
      <c r="G9" s="60">
        <v>2</v>
      </c>
      <c r="H9" s="60">
        <v>0</v>
      </c>
      <c r="I9" s="60">
        <v>10</v>
      </c>
      <c r="J9" s="60">
        <v>47</v>
      </c>
      <c r="K9" s="65">
        <v>13002</v>
      </c>
      <c r="L9" s="43">
        <v>10</v>
      </c>
    </row>
    <row r="10" spans="1:12" ht="15.75" thickBot="1" x14ac:dyDescent="0.3">
      <c r="A10" s="23"/>
      <c r="B10" s="15"/>
      <c r="C10" s="11"/>
      <c r="D10" s="7" t="s">
        <v>22</v>
      </c>
      <c r="E10" s="83" t="s">
        <v>42</v>
      </c>
      <c r="F10" s="68">
        <v>100</v>
      </c>
      <c r="G10" s="59">
        <v>0</v>
      </c>
      <c r="H10" s="59">
        <v>0</v>
      </c>
      <c r="I10" s="59">
        <v>10</v>
      </c>
      <c r="J10" s="59">
        <v>47</v>
      </c>
      <c r="K10" s="66">
        <v>79</v>
      </c>
      <c r="L10" s="43">
        <v>8</v>
      </c>
    </row>
    <row r="11" spans="1:12" ht="15" x14ac:dyDescent="0.25">
      <c r="A11" s="24"/>
      <c r="B11" s="17"/>
      <c r="C11" s="8"/>
      <c r="D11" s="18" t="s">
        <v>31</v>
      </c>
      <c r="E11" s="9"/>
      <c r="F11" s="19">
        <v>545</v>
      </c>
      <c r="G11" s="19">
        <f>SUM(G6:G10)</f>
        <v>21</v>
      </c>
      <c r="H11" s="19">
        <f>SUM(H6:H10)</f>
        <v>20</v>
      </c>
      <c r="I11" s="19">
        <f>SUM(I6:I10)</f>
        <v>89</v>
      </c>
      <c r="J11" s="19">
        <f>SUM(J6:J10)</f>
        <v>611</v>
      </c>
      <c r="K11" s="25"/>
      <c r="L11" s="19">
        <v>89.72</v>
      </c>
    </row>
    <row r="12" spans="1:12" ht="15" x14ac:dyDescent="0.25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.75" thickBot="1" x14ac:dyDescent="0.25">
      <c r="A22" s="29">
        <f>A6</f>
        <v>1</v>
      </c>
      <c r="B22" s="30">
        <f>B6</f>
        <v>1</v>
      </c>
      <c r="C22" s="87" t="s">
        <v>4</v>
      </c>
      <c r="D22" s="88"/>
      <c r="E22" s="31"/>
      <c r="F22" s="32">
        <f>F11+F21</f>
        <v>545</v>
      </c>
      <c r="G22" s="32">
        <f t="shared" ref="G22:J22" si="2">G11+G21</f>
        <v>21</v>
      </c>
      <c r="H22" s="32">
        <f t="shared" si="2"/>
        <v>20</v>
      </c>
      <c r="I22" s="32">
        <f t="shared" si="2"/>
        <v>89</v>
      </c>
      <c r="J22" s="32">
        <f t="shared" si="2"/>
        <v>611</v>
      </c>
      <c r="K22" s="32"/>
      <c r="L22" s="32">
        <f t="shared" ref="L22" si="3">L11+L21</f>
        <v>89.72</v>
      </c>
    </row>
    <row r="23" spans="1:12" ht="15" x14ac:dyDescent="0.25">
      <c r="A23" s="14">
        <v>1</v>
      </c>
      <c r="B23" s="15">
        <v>2</v>
      </c>
      <c r="C23" s="22" t="s">
        <v>18</v>
      </c>
      <c r="D23" s="5" t="s">
        <v>19</v>
      </c>
      <c r="E23" s="39" t="s">
        <v>60</v>
      </c>
      <c r="F23" s="40">
        <v>200</v>
      </c>
      <c r="G23" s="40">
        <v>18</v>
      </c>
      <c r="H23" s="40">
        <v>26</v>
      </c>
      <c r="I23" s="40">
        <v>49</v>
      </c>
      <c r="J23" s="40">
        <v>435</v>
      </c>
      <c r="K23" s="41">
        <v>502</v>
      </c>
      <c r="L23" s="40">
        <v>31</v>
      </c>
    </row>
    <row r="24" spans="1:12" ht="15" x14ac:dyDescent="0.25">
      <c r="A24" s="14"/>
      <c r="B24" s="15"/>
      <c r="C24" s="11"/>
      <c r="D24" s="7" t="s">
        <v>20</v>
      </c>
      <c r="E24" s="42" t="s">
        <v>56</v>
      </c>
      <c r="F24" s="43">
        <v>200</v>
      </c>
      <c r="G24" s="43">
        <v>0</v>
      </c>
      <c r="H24" s="43">
        <v>0</v>
      </c>
      <c r="I24" s="43">
        <v>15</v>
      </c>
      <c r="J24" s="43">
        <v>61</v>
      </c>
      <c r="K24" s="44">
        <v>459</v>
      </c>
      <c r="L24" s="43">
        <v>20</v>
      </c>
    </row>
    <row r="25" spans="1:12" ht="15" x14ac:dyDescent="0.25">
      <c r="A25" s="14"/>
      <c r="B25" s="15"/>
      <c r="C25" s="11"/>
      <c r="D25" s="7" t="s">
        <v>21</v>
      </c>
      <c r="E25" s="42" t="s">
        <v>59</v>
      </c>
      <c r="F25" s="43">
        <v>50</v>
      </c>
      <c r="G25" s="43">
        <v>4</v>
      </c>
      <c r="H25" s="43">
        <v>0</v>
      </c>
      <c r="I25" s="43">
        <v>25</v>
      </c>
      <c r="J25" s="43">
        <v>118</v>
      </c>
      <c r="K25" s="44">
        <v>13002</v>
      </c>
      <c r="L25" s="43">
        <v>13</v>
      </c>
    </row>
    <row r="26" spans="1:12" ht="15" x14ac:dyDescent="0.25">
      <c r="A26" s="14"/>
      <c r="B26" s="15"/>
      <c r="C26" s="11"/>
      <c r="D26" s="7" t="s">
        <v>61</v>
      </c>
      <c r="E26" s="42" t="s">
        <v>57</v>
      </c>
      <c r="F26" s="43">
        <v>60</v>
      </c>
      <c r="G26" s="43">
        <v>1</v>
      </c>
      <c r="H26" s="43">
        <v>0</v>
      </c>
      <c r="I26" s="43">
        <v>2</v>
      </c>
      <c r="J26" s="43">
        <v>14</v>
      </c>
      <c r="K26" s="44">
        <v>145</v>
      </c>
      <c r="L26" s="43">
        <v>15</v>
      </c>
    </row>
    <row r="27" spans="1:12" ht="15" x14ac:dyDescent="0.25">
      <c r="A27" s="16"/>
      <c r="B27" s="17"/>
      <c r="C27" s="8"/>
      <c r="D27" s="18" t="s">
        <v>31</v>
      </c>
      <c r="E27" s="9"/>
      <c r="F27" s="19">
        <f>SUM(F23:F26)</f>
        <v>510</v>
      </c>
      <c r="G27" s="19">
        <f>SUM(G23:G26)</f>
        <v>23</v>
      </c>
      <c r="H27" s="19">
        <f>SUM(H23:H26)</f>
        <v>26</v>
      </c>
      <c r="I27" s="19">
        <f>SUM(I23:I26)</f>
        <v>91</v>
      </c>
      <c r="J27" s="19">
        <f>SUM(J23:J26)</f>
        <v>628</v>
      </c>
      <c r="K27" s="25"/>
      <c r="L27" s="19">
        <f>SUM(L23:L26)</f>
        <v>79</v>
      </c>
    </row>
    <row r="28" spans="1:12" ht="15" x14ac:dyDescent="0.25">
      <c r="A28" s="13">
        <f>A23</f>
        <v>1</v>
      </c>
      <c r="B28" s="13">
        <f>B23</f>
        <v>2</v>
      </c>
      <c r="C28" s="10" t="s">
        <v>23</v>
      </c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7" t="s">
        <v>27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28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29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30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.75" thickBot="1" x14ac:dyDescent="0.3">
      <c r="A37" s="16"/>
      <c r="B37" s="17"/>
      <c r="C37" s="8"/>
      <c r="D37" s="18" t="s">
        <v>31</v>
      </c>
      <c r="E37" s="9"/>
      <c r="F37" s="19">
        <f>SUM(F28:F36)</f>
        <v>0</v>
      </c>
      <c r="G37" s="19">
        <f t="shared" ref="G37" si="4">SUM(G28:G36)</f>
        <v>0</v>
      </c>
      <c r="H37" s="19">
        <f t="shared" ref="H37" si="5">SUM(H28:H36)</f>
        <v>0</v>
      </c>
      <c r="I37" s="19">
        <f t="shared" ref="I37" si="6">SUM(I28:I36)</f>
        <v>0</v>
      </c>
      <c r="J37" s="19">
        <f t="shared" ref="J37:L37" si="7">SUM(J28:J36)</f>
        <v>0</v>
      </c>
      <c r="K37" s="25"/>
      <c r="L37" s="19">
        <f t="shared" si="7"/>
        <v>0</v>
      </c>
    </row>
    <row r="38" spans="1:12" ht="15.75" customHeight="1" thickBot="1" x14ac:dyDescent="0.25">
      <c r="A38" s="33">
        <f>A23</f>
        <v>1</v>
      </c>
      <c r="B38" s="33">
        <f>B23</f>
        <v>2</v>
      </c>
      <c r="C38" s="87" t="s">
        <v>4</v>
      </c>
      <c r="D38" s="88"/>
      <c r="E38" s="31"/>
      <c r="F38" s="67">
        <v>510</v>
      </c>
      <c r="G38" s="32">
        <f t="shared" ref="G38" si="8">G27+G37</f>
        <v>23</v>
      </c>
      <c r="H38" s="32">
        <f t="shared" ref="H38" si="9">H27+H37</f>
        <v>26</v>
      </c>
      <c r="I38" s="32">
        <f t="shared" ref="I38" si="10">I27+I37</f>
        <v>91</v>
      </c>
      <c r="J38" s="32">
        <f t="shared" ref="J38:L38" si="11">J27+J37</f>
        <v>628</v>
      </c>
      <c r="K38" s="32"/>
      <c r="L38" s="32">
        <f t="shared" si="11"/>
        <v>79</v>
      </c>
    </row>
    <row r="39" spans="1:12" ht="15.75" thickBot="1" x14ac:dyDescent="0.3">
      <c r="A39" s="20">
        <v>1</v>
      </c>
      <c r="B39" s="21">
        <v>3</v>
      </c>
      <c r="C39" s="22" t="s">
        <v>18</v>
      </c>
      <c r="D39" s="5" t="s">
        <v>19</v>
      </c>
      <c r="E39" s="51" t="s">
        <v>44</v>
      </c>
      <c r="F39" s="67">
        <v>100</v>
      </c>
      <c r="G39" s="59">
        <v>11</v>
      </c>
      <c r="H39" s="59">
        <v>13</v>
      </c>
      <c r="I39" s="59">
        <v>24</v>
      </c>
      <c r="J39" s="59">
        <v>300</v>
      </c>
      <c r="K39" s="63">
        <v>74</v>
      </c>
      <c r="L39" s="40">
        <v>25</v>
      </c>
    </row>
    <row r="40" spans="1:12" ht="15.75" thickBot="1" x14ac:dyDescent="0.3">
      <c r="A40" s="23"/>
      <c r="B40" s="15"/>
      <c r="C40" s="11"/>
      <c r="D40" s="6"/>
      <c r="E40" s="52" t="s">
        <v>45</v>
      </c>
      <c r="F40" s="68">
        <v>150</v>
      </c>
      <c r="G40" s="59">
        <v>3</v>
      </c>
      <c r="H40" s="59">
        <v>5</v>
      </c>
      <c r="I40" s="59">
        <v>22</v>
      </c>
      <c r="J40" s="59">
        <v>150</v>
      </c>
      <c r="K40" s="63">
        <v>472</v>
      </c>
      <c r="L40" s="43">
        <v>16</v>
      </c>
    </row>
    <row r="41" spans="1:12" ht="15.75" thickBot="1" x14ac:dyDescent="0.3">
      <c r="A41" s="23"/>
      <c r="B41" s="15"/>
      <c r="C41" s="11"/>
      <c r="D41" s="7" t="s">
        <v>20</v>
      </c>
      <c r="E41" s="52" t="s">
        <v>46</v>
      </c>
      <c r="F41" s="68">
        <v>200</v>
      </c>
      <c r="G41" s="59">
        <v>2</v>
      </c>
      <c r="H41" s="59">
        <v>1</v>
      </c>
      <c r="I41" s="59">
        <v>12</v>
      </c>
      <c r="J41" s="59">
        <v>64</v>
      </c>
      <c r="K41" s="69">
        <v>460</v>
      </c>
      <c r="L41" s="43">
        <v>13</v>
      </c>
    </row>
    <row r="42" spans="1:12" ht="15.75" thickBot="1" x14ac:dyDescent="0.3">
      <c r="A42" s="23"/>
      <c r="B42" s="15"/>
      <c r="C42" s="11"/>
      <c r="D42" s="7" t="s">
        <v>21</v>
      </c>
      <c r="E42" s="52" t="s">
        <v>47</v>
      </c>
      <c r="F42" s="68">
        <v>40</v>
      </c>
      <c r="G42" s="60">
        <v>3</v>
      </c>
      <c r="H42" s="60">
        <v>0</v>
      </c>
      <c r="I42" s="60">
        <v>20</v>
      </c>
      <c r="J42" s="60">
        <v>94</v>
      </c>
      <c r="K42" s="65">
        <v>13002</v>
      </c>
      <c r="L42" s="43">
        <v>15</v>
      </c>
    </row>
    <row r="43" spans="1:12" ht="15.75" thickBot="1" x14ac:dyDescent="0.3">
      <c r="A43" s="23"/>
      <c r="B43" s="15"/>
      <c r="C43" s="11"/>
      <c r="D43" s="7" t="s">
        <v>49</v>
      </c>
      <c r="E43" s="52" t="s">
        <v>48</v>
      </c>
      <c r="F43" s="68">
        <v>60</v>
      </c>
      <c r="G43" s="59">
        <v>1</v>
      </c>
      <c r="H43" s="59">
        <v>0</v>
      </c>
      <c r="I43" s="59">
        <v>5</v>
      </c>
      <c r="J43" s="59">
        <v>25</v>
      </c>
      <c r="K43" s="69">
        <v>26</v>
      </c>
      <c r="L43" s="43">
        <v>10</v>
      </c>
    </row>
    <row r="44" spans="1:12" ht="15" x14ac:dyDescent="0.25">
      <c r="A44" s="24"/>
      <c r="B44" s="17"/>
      <c r="C44" s="8"/>
      <c r="D44" s="18" t="s">
        <v>31</v>
      </c>
      <c r="E44" s="9"/>
      <c r="F44" s="19">
        <f>SUM(F39:F43)</f>
        <v>550</v>
      </c>
      <c r="G44" s="19">
        <f>SUM(G39:G43)</f>
        <v>20</v>
      </c>
      <c r="H44" s="19">
        <f>SUM(H39:H43)</f>
        <v>19</v>
      </c>
      <c r="I44" s="19">
        <f>SUM(I39:I43)</f>
        <v>83</v>
      </c>
      <c r="J44" s="19">
        <f>SUM(J39:J43)</f>
        <v>633</v>
      </c>
      <c r="K44" s="70"/>
      <c r="L44" s="19">
        <f>SUM(L39:L43)</f>
        <v>79</v>
      </c>
    </row>
    <row r="45" spans="1:12" ht="15" x14ac:dyDescent="0.25">
      <c r="A45" s="26">
        <f>A39</f>
        <v>1</v>
      </c>
      <c r="B45" s="13">
        <f>B39</f>
        <v>3</v>
      </c>
      <c r="C45" s="10" t="s">
        <v>23</v>
      </c>
      <c r="D45" s="7" t="s">
        <v>24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25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28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29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30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31</v>
      </c>
      <c r="E54" s="9"/>
      <c r="F54" s="19">
        <f>SUM(F45:F53)</f>
        <v>0</v>
      </c>
      <c r="G54" s="19">
        <f t="shared" ref="G54" si="12">SUM(G45:G53)</f>
        <v>0</v>
      </c>
      <c r="H54" s="19">
        <f t="shared" ref="H54" si="13">SUM(H45:H53)</f>
        <v>0</v>
      </c>
      <c r="I54" s="19">
        <f t="shared" ref="I54" si="14">SUM(I45:I53)</f>
        <v>0</v>
      </c>
      <c r="J54" s="19">
        <f t="shared" ref="J54:L54" si="15">SUM(J45:J53)</f>
        <v>0</v>
      </c>
      <c r="K54" s="25"/>
      <c r="L54" s="19">
        <f t="shared" si="15"/>
        <v>0</v>
      </c>
    </row>
    <row r="55" spans="1:12" ht="15.75" customHeight="1" thickBot="1" x14ac:dyDescent="0.25">
      <c r="A55" s="29">
        <f>A39</f>
        <v>1</v>
      </c>
      <c r="B55" s="30">
        <f>B39</f>
        <v>3</v>
      </c>
      <c r="C55" s="87" t="s">
        <v>4</v>
      </c>
      <c r="D55" s="88"/>
      <c r="E55" s="31"/>
      <c r="F55" s="32">
        <f>F44+F54</f>
        <v>550</v>
      </c>
      <c r="G55" s="32">
        <f t="shared" ref="G55" si="16">G44+G54</f>
        <v>20</v>
      </c>
      <c r="H55" s="32">
        <f t="shared" ref="H55" si="17">H44+H54</f>
        <v>19</v>
      </c>
      <c r="I55" s="32">
        <f t="shared" ref="I55" si="18">I44+I54</f>
        <v>83</v>
      </c>
      <c r="J55" s="32">
        <f t="shared" ref="J55:L55" si="19">J44+J54</f>
        <v>633</v>
      </c>
      <c r="K55" s="32"/>
      <c r="L55" s="32">
        <f t="shared" si="19"/>
        <v>79</v>
      </c>
    </row>
    <row r="56" spans="1:12" ht="23.25" thickBot="1" x14ac:dyDescent="0.3">
      <c r="A56" s="20">
        <v>1</v>
      </c>
      <c r="B56" s="21">
        <v>4</v>
      </c>
      <c r="C56" s="22" t="s">
        <v>18</v>
      </c>
      <c r="D56" s="5" t="s">
        <v>19</v>
      </c>
      <c r="E56" s="51" t="s">
        <v>50</v>
      </c>
      <c r="F56" s="67">
        <v>200</v>
      </c>
      <c r="G56" s="59">
        <v>11</v>
      </c>
      <c r="H56" s="59">
        <v>11</v>
      </c>
      <c r="I56" s="59">
        <v>38</v>
      </c>
      <c r="J56" s="59">
        <v>223</v>
      </c>
      <c r="K56" s="63">
        <v>184</v>
      </c>
      <c r="L56" s="40">
        <v>34</v>
      </c>
    </row>
    <row r="57" spans="1:12" ht="15.75" thickBot="1" x14ac:dyDescent="0.3">
      <c r="A57" s="23"/>
      <c r="B57" s="15"/>
      <c r="C57" s="11"/>
      <c r="D57" s="6" t="s">
        <v>53</v>
      </c>
      <c r="E57" s="52" t="s">
        <v>51</v>
      </c>
      <c r="F57" s="68">
        <v>200</v>
      </c>
      <c r="G57" s="59">
        <v>1</v>
      </c>
      <c r="H57" s="59">
        <v>0</v>
      </c>
      <c r="I57" s="59">
        <v>18</v>
      </c>
      <c r="J57" s="59">
        <v>75</v>
      </c>
      <c r="K57" s="63">
        <v>432</v>
      </c>
      <c r="L57" s="43">
        <v>15</v>
      </c>
    </row>
    <row r="58" spans="1:12" ht="15.75" thickBot="1" x14ac:dyDescent="0.3">
      <c r="A58" s="23"/>
      <c r="B58" s="15"/>
      <c r="C58" s="11"/>
      <c r="D58" s="7" t="s">
        <v>22</v>
      </c>
      <c r="E58" s="52" t="s">
        <v>42</v>
      </c>
      <c r="F58" s="68">
        <v>100</v>
      </c>
      <c r="G58" s="59">
        <v>0</v>
      </c>
      <c r="H58" s="59">
        <v>0</v>
      </c>
      <c r="I58" s="59">
        <v>10</v>
      </c>
      <c r="J58" s="59">
        <v>47</v>
      </c>
      <c r="K58" s="64">
        <v>79</v>
      </c>
      <c r="L58" s="43">
        <v>16</v>
      </c>
    </row>
    <row r="59" spans="1:12" ht="15.75" thickBot="1" x14ac:dyDescent="0.3">
      <c r="A59" s="23"/>
      <c r="B59" s="15"/>
      <c r="C59" s="11"/>
      <c r="D59" s="7" t="s">
        <v>54</v>
      </c>
      <c r="E59" s="52" t="s">
        <v>52</v>
      </c>
      <c r="F59" s="68">
        <v>50</v>
      </c>
      <c r="G59" s="60">
        <v>5</v>
      </c>
      <c r="H59" s="60">
        <v>5</v>
      </c>
      <c r="I59" s="60">
        <v>27</v>
      </c>
      <c r="J59" s="60">
        <v>198</v>
      </c>
      <c r="K59" s="65" t="s">
        <v>55</v>
      </c>
      <c r="L59" s="43">
        <v>14</v>
      </c>
    </row>
    <row r="60" spans="1:12" ht="15" x14ac:dyDescent="0.25">
      <c r="A60" s="24"/>
      <c r="B60" s="17"/>
      <c r="C60" s="8"/>
      <c r="D60" s="18" t="s">
        <v>31</v>
      </c>
      <c r="E60" s="9"/>
      <c r="F60" s="19">
        <f>SUM(F56:F59)</f>
        <v>550</v>
      </c>
      <c r="G60" s="19">
        <f>SUM(G56:G59)</f>
        <v>17</v>
      </c>
      <c r="H60" s="19">
        <f>SUM(H56:H59)</f>
        <v>16</v>
      </c>
      <c r="I60" s="19">
        <f>SUM(I56:I59)</f>
        <v>93</v>
      </c>
      <c r="J60" s="19">
        <f>SUM(J56:J59)</f>
        <v>543</v>
      </c>
      <c r="K60" s="25"/>
      <c r="L60" s="19">
        <f>SUM(L56:L59)</f>
        <v>79</v>
      </c>
    </row>
    <row r="61" spans="1:12" ht="15" x14ac:dyDescent="0.25">
      <c r="A61" s="26">
        <f>A56</f>
        <v>1</v>
      </c>
      <c r="B61" s="13">
        <f>B56</f>
        <v>4</v>
      </c>
      <c r="C61" s="10" t="s">
        <v>23</v>
      </c>
      <c r="D61" s="7" t="s">
        <v>24</v>
      </c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7" t="s">
        <v>25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26</v>
      </c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27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28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29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30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SUM(F61:F69)</f>
        <v>0</v>
      </c>
      <c r="G70" s="19">
        <f t="shared" ref="G70" si="20">SUM(G61:G69)</f>
        <v>0</v>
      </c>
      <c r="H70" s="19">
        <f t="shared" ref="H70" si="21">SUM(H61:H69)</f>
        <v>0</v>
      </c>
      <c r="I70" s="19">
        <f t="shared" ref="I70" si="22">SUM(I61:I69)</f>
        <v>0</v>
      </c>
      <c r="J70" s="19">
        <f t="shared" ref="J70:L70" si="23">SUM(J61:J69)</f>
        <v>0</v>
      </c>
      <c r="K70" s="25"/>
      <c r="L70" s="19">
        <f t="shared" si="23"/>
        <v>0</v>
      </c>
    </row>
    <row r="71" spans="1:12" ht="15.75" customHeight="1" thickBot="1" x14ac:dyDescent="0.25">
      <c r="A71" s="29">
        <f>A56</f>
        <v>1</v>
      </c>
      <c r="B71" s="30">
        <f>B56</f>
        <v>4</v>
      </c>
      <c r="C71" s="87" t="s">
        <v>4</v>
      </c>
      <c r="D71" s="88"/>
      <c r="E71" s="31"/>
      <c r="F71" s="32">
        <f>F60+F70</f>
        <v>550</v>
      </c>
      <c r="G71" s="32">
        <f t="shared" ref="G71" si="24">G60+G70</f>
        <v>17</v>
      </c>
      <c r="H71" s="32">
        <f t="shared" ref="H71" si="25">H60+H70</f>
        <v>16</v>
      </c>
      <c r="I71" s="32">
        <f t="shared" ref="I71" si="26">I60+I70</f>
        <v>93</v>
      </c>
      <c r="J71" s="32">
        <f t="shared" ref="J71:L71" si="27">J60+J70</f>
        <v>543</v>
      </c>
      <c r="K71" s="32"/>
      <c r="L71" s="32">
        <f t="shared" si="27"/>
        <v>79</v>
      </c>
    </row>
    <row r="72" spans="1:12" ht="15.75" thickBot="1" x14ac:dyDescent="0.3">
      <c r="A72" s="20">
        <v>1</v>
      </c>
      <c r="B72" s="21">
        <v>5</v>
      </c>
      <c r="C72" s="22" t="s">
        <v>18</v>
      </c>
      <c r="D72" s="5" t="s">
        <v>19</v>
      </c>
      <c r="E72" s="51" t="s">
        <v>70</v>
      </c>
      <c r="F72" s="67">
        <v>90</v>
      </c>
      <c r="G72" s="59">
        <v>9</v>
      </c>
      <c r="H72" s="59">
        <v>12</v>
      </c>
      <c r="I72" s="59">
        <v>29</v>
      </c>
      <c r="J72" s="59">
        <v>155</v>
      </c>
      <c r="K72" s="63">
        <v>279</v>
      </c>
      <c r="L72" s="40">
        <v>26</v>
      </c>
    </row>
    <row r="73" spans="1:12" ht="15.75" thickBot="1" x14ac:dyDescent="0.3">
      <c r="A73" s="23"/>
      <c r="B73" s="15"/>
      <c r="C73" s="11"/>
      <c r="D73" s="6"/>
      <c r="E73" s="52" t="s">
        <v>64</v>
      </c>
      <c r="F73" s="68">
        <v>150</v>
      </c>
      <c r="G73" s="59">
        <v>6</v>
      </c>
      <c r="H73" s="59">
        <v>8</v>
      </c>
      <c r="I73" s="59">
        <v>37</v>
      </c>
      <c r="J73" s="59">
        <v>230</v>
      </c>
      <c r="K73" s="63">
        <v>255</v>
      </c>
      <c r="L73" s="43">
        <v>18</v>
      </c>
    </row>
    <row r="74" spans="1:12" ht="15.75" thickBot="1" x14ac:dyDescent="0.3">
      <c r="A74" s="23"/>
      <c r="B74" s="15"/>
      <c r="C74" s="11"/>
      <c r="D74" s="7" t="s">
        <v>20</v>
      </c>
      <c r="E74" s="52" t="s">
        <v>56</v>
      </c>
      <c r="F74" s="68">
        <v>200</v>
      </c>
      <c r="G74" s="59">
        <v>0</v>
      </c>
      <c r="H74" s="59">
        <v>0</v>
      </c>
      <c r="I74" s="59">
        <v>15</v>
      </c>
      <c r="J74" s="59">
        <v>61</v>
      </c>
      <c r="K74" s="64">
        <v>459</v>
      </c>
      <c r="L74" s="43">
        <v>14</v>
      </c>
    </row>
    <row r="75" spans="1:12" ht="15.75" thickBot="1" x14ac:dyDescent="0.3">
      <c r="A75" s="23"/>
      <c r="B75" s="15"/>
      <c r="C75" s="11"/>
      <c r="D75" s="7" t="s">
        <v>21</v>
      </c>
      <c r="E75" s="52" t="s">
        <v>47</v>
      </c>
      <c r="F75" s="68">
        <v>40</v>
      </c>
      <c r="G75" s="60">
        <v>3</v>
      </c>
      <c r="H75" s="60">
        <v>0</v>
      </c>
      <c r="I75" s="60">
        <v>20</v>
      </c>
      <c r="J75" s="60">
        <v>94</v>
      </c>
      <c r="K75" s="65">
        <v>13002</v>
      </c>
      <c r="L75" s="43">
        <v>11</v>
      </c>
    </row>
    <row r="76" spans="1:12" ht="15.75" thickBot="1" x14ac:dyDescent="0.3">
      <c r="A76" s="23"/>
      <c r="B76" s="15"/>
      <c r="C76" s="11"/>
      <c r="D76" s="7" t="s">
        <v>58</v>
      </c>
      <c r="E76" s="52" t="s">
        <v>57</v>
      </c>
      <c r="F76" s="68">
        <v>60</v>
      </c>
      <c r="G76" s="59">
        <v>1</v>
      </c>
      <c r="H76" s="59">
        <v>0</v>
      </c>
      <c r="I76" s="59">
        <v>2</v>
      </c>
      <c r="J76" s="59">
        <v>14</v>
      </c>
      <c r="K76" s="66">
        <v>145</v>
      </c>
      <c r="L76" s="43">
        <v>10</v>
      </c>
    </row>
    <row r="77" spans="1:12" ht="15" x14ac:dyDescent="0.25">
      <c r="A77" s="24"/>
      <c r="B77" s="17"/>
      <c r="C77" s="8"/>
      <c r="D77" s="71" t="s">
        <v>31</v>
      </c>
      <c r="E77" s="9"/>
      <c r="F77" s="19">
        <f>SUM(F72:F76)</f>
        <v>540</v>
      </c>
      <c r="G77" s="19">
        <f>SUM(G72:G76)</f>
        <v>19</v>
      </c>
      <c r="H77" s="19">
        <f>SUM(H72:H76)</f>
        <v>20</v>
      </c>
      <c r="I77" s="19">
        <f>SUM(I72:I76)</f>
        <v>103</v>
      </c>
      <c r="J77" s="19">
        <v>554</v>
      </c>
      <c r="K77" s="25"/>
      <c r="L77" s="19">
        <f>SUM(L72:L76)</f>
        <v>79</v>
      </c>
    </row>
    <row r="78" spans="1:12" ht="15" x14ac:dyDescent="0.25">
      <c r="A78" s="26">
        <f>A72</f>
        <v>1</v>
      </c>
      <c r="B78" s="13">
        <f>B72</f>
        <v>5</v>
      </c>
      <c r="C78" s="10" t="s">
        <v>23</v>
      </c>
      <c r="D78" s="7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25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26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27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28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30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31</v>
      </c>
      <c r="E87" s="9"/>
      <c r="F87" s="19">
        <f>SUM(F78:F86)</f>
        <v>0</v>
      </c>
      <c r="G87" s="19">
        <f t="shared" ref="G87" si="28">SUM(G78:G86)</f>
        <v>0</v>
      </c>
      <c r="H87" s="19">
        <f t="shared" ref="H87" si="29">SUM(H78:H86)</f>
        <v>0</v>
      </c>
      <c r="I87" s="19">
        <f t="shared" ref="I87" si="30">SUM(I78:I86)</f>
        <v>0</v>
      </c>
      <c r="J87" s="19">
        <f t="shared" ref="J87:L87" si="31">SUM(J78:J86)</f>
        <v>0</v>
      </c>
      <c r="K87" s="25"/>
      <c r="L87" s="19">
        <f t="shared" si="31"/>
        <v>0</v>
      </c>
    </row>
    <row r="88" spans="1:12" ht="15.75" customHeight="1" thickBot="1" x14ac:dyDescent="0.25">
      <c r="A88" s="29">
        <f>A72</f>
        <v>1</v>
      </c>
      <c r="B88" s="30">
        <f>B72</f>
        <v>5</v>
      </c>
      <c r="C88" s="87" t="s">
        <v>4</v>
      </c>
      <c r="D88" s="88"/>
      <c r="E88" s="31"/>
      <c r="F88" s="32">
        <f>F77+F87</f>
        <v>540</v>
      </c>
      <c r="G88" s="32">
        <f t="shared" ref="G88" si="32">G77+G87</f>
        <v>19</v>
      </c>
      <c r="H88" s="32">
        <f t="shared" ref="H88" si="33">H77+H87</f>
        <v>20</v>
      </c>
      <c r="I88" s="32">
        <f t="shared" ref="I88" si="34">I77+I87</f>
        <v>103</v>
      </c>
      <c r="J88" s="32">
        <f t="shared" ref="J88:L88" si="35">J77+J87</f>
        <v>554</v>
      </c>
      <c r="K88" s="32"/>
      <c r="L88" s="32">
        <f t="shared" si="35"/>
        <v>79</v>
      </c>
    </row>
    <row r="89" spans="1:12" ht="15.75" thickBot="1" x14ac:dyDescent="0.3">
      <c r="A89" s="20">
        <v>2</v>
      </c>
      <c r="B89" s="21">
        <v>1</v>
      </c>
      <c r="C89" s="22" t="s">
        <v>18</v>
      </c>
      <c r="D89" s="5" t="s">
        <v>19</v>
      </c>
      <c r="E89" s="51" t="s">
        <v>44</v>
      </c>
      <c r="F89" s="53">
        <v>100</v>
      </c>
      <c r="G89" s="59">
        <v>11</v>
      </c>
      <c r="H89" s="59">
        <v>13</v>
      </c>
      <c r="I89" s="59">
        <v>34</v>
      </c>
      <c r="J89" s="59">
        <v>300</v>
      </c>
      <c r="K89" s="55">
        <v>74</v>
      </c>
      <c r="L89" s="40">
        <v>30</v>
      </c>
    </row>
    <row r="90" spans="1:12" ht="15.75" thickBot="1" x14ac:dyDescent="0.3">
      <c r="A90" s="23"/>
      <c r="B90" s="15"/>
      <c r="C90" s="11"/>
      <c r="D90" s="6"/>
      <c r="E90" s="52" t="s">
        <v>71</v>
      </c>
      <c r="F90" s="54">
        <v>150</v>
      </c>
      <c r="G90" s="59">
        <v>3</v>
      </c>
      <c r="H90" s="59">
        <v>5</v>
      </c>
      <c r="I90" s="59">
        <v>22</v>
      </c>
      <c r="J90" s="59">
        <v>150</v>
      </c>
      <c r="K90" s="55">
        <v>472</v>
      </c>
      <c r="L90" s="43">
        <v>14</v>
      </c>
    </row>
    <row r="91" spans="1:12" ht="15.75" thickBot="1" x14ac:dyDescent="0.3">
      <c r="A91" s="23"/>
      <c r="B91" s="15"/>
      <c r="C91" s="11"/>
      <c r="D91" s="7" t="s">
        <v>20</v>
      </c>
      <c r="E91" s="52" t="s">
        <v>46</v>
      </c>
      <c r="F91" s="54">
        <v>200</v>
      </c>
      <c r="G91" s="59">
        <v>2</v>
      </c>
      <c r="H91" s="59">
        <v>1</v>
      </c>
      <c r="I91" s="59">
        <v>12</v>
      </c>
      <c r="J91" s="59">
        <v>64</v>
      </c>
      <c r="K91" s="56">
        <v>460</v>
      </c>
      <c r="L91" s="43">
        <v>12</v>
      </c>
    </row>
    <row r="92" spans="1:12" ht="15.75" thickBot="1" x14ac:dyDescent="0.3">
      <c r="A92" s="23"/>
      <c r="B92" s="15"/>
      <c r="C92" s="11"/>
      <c r="D92" s="7" t="s">
        <v>21</v>
      </c>
      <c r="E92" s="52" t="s">
        <v>47</v>
      </c>
      <c r="F92" s="54">
        <v>40</v>
      </c>
      <c r="G92" s="60">
        <v>3</v>
      </c>
      <c r="H92" s="60">
        <v>0</v>
      </c>
      <c r="I92" s="60">
        <v>20</v>
      </c>
      <c r="J92" s="60">
        <v>94</v>
      </c>
      <c r="K92" s="57">
        <v>13002</v>
      </c>
      <c r="L92" s="43">
        <v>13</v>
      </c>
    </row>
    <row r="93" spans="1:12" ht="15.75" thickBot="1" x14ac:dyDescent="0.3">
      <c r="A93" s="23"/>
      <c r="B93" s="15"/>
      <c r="C93" s="11"/>
      <c r="D93" s="7" t="s">
        <v>22</v>
      </c>
      <c r="E93" s="52" t="s">
        <v>48</v>
      </c>
      <c r="F93" s="54">
        <v>60</v>
      </c>
      <c r="G93" s="59">
        <v>1</v>
      </c>
      <c r="H93" s="59">
        <v>0</v>
      </c>
      <c r="I93" s="59">
        <v>5</v>
      </c>
      <c r="J93" s="59">
        <v>25</v>
      </c>
      <c r="K93" s="58">
        <v>26</v>
      </c>
      <c r="L93" s="43">
        <v>10</v>
      </c>
    </row>
    <row r="94" spans="1:12" ht="15.75" thickBot="1" x14ac:dyDescent="0.3">
      <c r="A94" s="24"/>
      <c r="B94" s="17"/>
      <c r="C94" s="8"/>
      <c r="D94" s="18" t="s">
        <v>31</v>
      </c>
      <c r="E94" s="9"/>
      <c r="F94" s="19">
        <f>SUM(F89:F93)</f>
        <v>550</v>
      </c>
      <c r="G94" s="19">
        <f>SUM(G89:G93)</f>
        <v>20</v>
      </c>
      <c r="H94" s="19">
        <f>SUM(H89:H93)</f>
        <v>19</v>
      </c>
      <c r="I94" s="19">
        <v>83</v>
      </c>
      <c r="J94" s="19">
        <v>633</v>
      </c>
      <c r="K94" s="25"/>
      <c r="L94" s="19">
        <f>SUM(L89:L93)</f>
        <v>79</v>
      </c>
    </row>
    <row r="95" spans="1:12" ht="15" x14ac:dyDescent="0.25">
      <c r="A95" s="26">
        <f>A89</f>
        <v>2</v>
      </c>
      <c r="B95" s="13">
        <f>B89</f>
        <v>1</v>
      </c>
      <c r="C95" s="10" t="s">
        <v>23</v>
      </c>
      <c r="D95" s="7"/>
      <c r="E95" s="42"/>
      <c r="F95" s="43"/>
      <c r="G95" s="43"/>
      <c r="H95" s="43"/>
      <c r="I95" s="43"/>
      <c r="J95" s="61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62"/>
      <c r="K96" s="44"/>
      <c r="L96" s="43"/>
    </row>
    <row r="97" spans="1:12" ht="15" x14ac:dyDescent="0.25">
      <c r="A97" s="23"/>
      <c r="B97" s="15"/>
      <c r="C97" s="11"/>
      <c r="D97" s="7"/>
      <c r="E97" s="42"/>
      <c r="F97" s="43"/>
      <c r="G97" s="43"/>
      <c r="H97" s="43"/>
      <c r="I97" s="43"/>
      <c r="J97" s="62"/>
      <c r="K97" s="44"/>
      <c r="L97" s="43"/>
    </row>
    <row r="98" spans="1:12" ht="15" x14ac:dyDescent="0.25">
      <c r="A98" s="23"/>
      <c r="B98" s="15"/>
      <c r="C98" s="11"/>
      <c r="D98" s="7"/>
      <c r="E98" s="42"/>
      <c r="F98" s="43"/>
      <c r="G98" s="43"/>
      <c r="H98" s="43"/>
      <c r="I98" s="43"/>
      <c r="J98" s="62"/>
      <c r="K98" s="44"/>
      <c r="L98" s="43"/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31</v>
      </c>
      <c r="E104" s="9"/>
      <c r="F104" s="19">
        <f>SUM(F95:F103)</f>
        <v>0</v>
      </c>
      <c r="G104" s="19">
        <f t="shared" ref="G104:J104" si="36">SUM(G95:G103)</f>
        <v>0</v>
      </c>
      <c r="H104" s="19">
        <f t="shared" si="36"/>
        <v>0</v>
      </c>
      <c r="I104" s="19">
        <f t="shared" si="36"/>
        <v>0</v>
      </c>
      <c r="J104" s="19">
        <f t="shared" si="36"/>
        <v>0</v>
      </c>
      <c r="K104" s="25"/>
      <c r="L104" s="19">
        <f t="shared" ref="L104" si="37">SUM(L95:L103)</f>
        <v>0</v>
      </c>
    </row>
    <row r="105" spans="1:12" ht="15.75" thickBot="1" x14ac:dyDescent="0.25">
      <c r="A105" s="29">
        <f>A89</f>
        <v>2</v>
      </c>
      <c r="B105" s="30">
        <f>B89</f>
        <v>1</v>
      </c>
      <c r="C105" s="87" t="s">
        <v>4</v>
      </c>
      <c r="D105" s="88"/>
      <c r="E105" s="31"/>
      <c r="F105" s="19">
        <v>550</v>
      </c>
      <c r="G105" s="19">
        <v>20</v>
      </c>
      <c r="H105" s="19">
        <v>19</v>
      </c>
      <c r="I105" s="19">
        <v>83</v>
      </c>
      <c r="J105" s="19">
        <v>633</v>
      </c>
      <c r="K105" s="25"/>
      <c r="L105" s="19">
        <v>79</v>
      </c>
    </row>
    <row r="106" spans="1:12" ht="15" x14ac:dyDescent="0.25">
      <c r="A106" s="20">
        <v>2</v>
      </c>
      <c r="B106" s="21">
        <v>3</v>
      </c>
      <c r="C106" s="22" t="s">
        <v>18</v>
      </c>
      <c r="D106" s="5" t="s">
        <v>19</v>
      </c>
      <c r="E106" s="39" t="s">
        <v>66</v>
      </c>
      <c r="F106" s="40">
        <v>200</v>
      </c>
      <c r="G106" s="40">
        <v>18</v>
      </c>
      <c r="H106" s="40">
        <v>26</v>
      </c>
      <c r="I106" s="40">
        <v>49</v>
      </c>
      <c r="J106" s="40">
        <v>435</v>
      </c>
      <c r="K106" s="41">
        <v>502</v>
      </c>
      <c r="L106" s="40">
        <v>36</v>
      </c>
    </row>
    <row r="107" spans="1:12" ht="15" x14ac:dyDescent="0.25">
      <c r="A107" s="23"/>
      <c r="B107" s="15"/>
      <c r="C107" s="11"/>
      <c r="D107" s="6" t="s">
        <v>20</v>
      </c>
      <c r="E107" s="42" t="s">
        <v>67</v>
      </c>
      <c r="F107" s="43">
        <v>200</v>
      </c>
      <c r="G107" s="43">
        <v>0</v>
      </c>
      <c r="H107" s="43">
        <v>0</v>
      </c>
      <c r="I107" s="43">
        <v>15</v>
      </c>
      <c r="J107" s="43">
        <v>61</v>
      </c>
      <c r="K107" s="44">
        <v>459</v>
      </c>
      <c r="L107" s="43">
        <v>15</v>
      </c>
    </row>
    <row r="108" spans="1:12" ht="15" x14ac:dyDescent="0.25">
      <c r="A108" s="23"/>
      <c r="B108" s="15"/>
      <c r="C108" s="11"/>
      <c r="D108" s="7" t="s">
        <v>21</v>
      </c>
      <c r="E108" s="72" t="s">
        <v>47</v>
      </c>
      <c r="F108" s="43">
        <v>40</v>
      </c>
      <c r="G108" s="43">
        <v>3</v>
      </c>
      <c r="H108" s="43">
        <v>0</v>
      </c>
      <c r="I108" s="43">
        <v>20</v>
      </c>
      <c r="J108" s="43">
        <v>94</v>
      </c>
      <c r="K108" s="44">
        <v>13002</v>
      </c>
      <c r="L108" s="43">
        <v>10</v>
      </c>
    </row>
    <row r="109" spans="1:12" ht="15.75" customHeight="1" x14ac:dyDescent="0.25">
      <c r="A109" s="23"/>
      <c r="B109" s="15"/>
      <c r="C109" s="11"/>
      <c r="D109" s="7" t="s">
        <v>61</v>
      </c>
      <c r="E109" s="72" t="s">
        <v>72</v>
      </c>
      <c r="F109" s="43">
        <v>60</v>
      </c>
      <c r="G109" s="43">
        <v>1</v>
      </c>
      <c r="H109" s="43">
        <v>0</v>
      </c>
      <c r="I109" s="43">
        <v>2</v>
      </c>
      <c r="J109" s="43">
        <v>14</v>
      </c>
      <c r="K109" s="44">
        <v>145</v>
      </c>
      <c r="L109" s="43">
        <v>18</v>
      </c>
    </row>
    <row r="110" spans="1:12" ht="15" x14ac:dyDescent="0.25">
      <c r="A110" s="24"/>
      <c r="B110" s="17"/>
      <c r="C110" s="8"/>
      <c r="D110" s="18" t="s">
        <v>31</v>
      </c>
      <c r="E110" s="9"/>
      <c r="F110" s="19">
        <f>SUM(F106:F109)</f>
        <v>500</v>
      </c>
      <c r="G110" s="19">
        <f>SUM(G106:G109)</f>
        <v>22</v>
      </c>
      <c r="H110" s="19">
        <f>SUM(H106:H109)</f>
        <v>26</v>
      </c>
      <c r="I110" s="19">
        <f>SUM(I106:I109)</f>
        <v>86</v>
      </c>
      <c r="J110" s="19">
        <f>SUM(J106:J109)</f>
        <v>604</v>
      </c>
      <c r="K110" s="25"/>
      <c r="L110" s="19">
        <f>SUM(L106:L109)</f>
        <v>79</v>
      </c>
    </row>
    <row r="111" spans="1:12" ht="15" x14ac:dyDescent="0.25">
      <c r="A111" s="26">
        <f>A106</f>
        <v>2</v>
      </c>
      <c r="B111" s="13">
        <f>B106</f>
        <v>3</v>
      </c>
      <c r="C111" s="10" t="s">
        <v>23</v>
      </c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31</v>
      </c>
      <c r="E120" s="9"/>
      <c r="F120" s="19">
        <f>SUM(F111:F119)</f>
        <v>0</v>
      </c>
      <c r="G120" s="19">
        <f t="shared" ref="G120:J120" si="38">SUM(G111:G119)</f>
        <v>0</v>
      </c>
      <c r="H120" s="19">
        <f t="shared" si="38"/>
        <v>0</v>
      </c>
      <c r="I120" s="19">
        <f t="shared" si="38"/>
        <v>0</v>
      </c>
      <c r="J120" s="19">
        <f t="shared" si="38"/>
        <v>0</v>
      </c>
      <c r="K120" s="25"/>
      <c r="L120" s="19">
        <f t="shared" ref="L120" si="39">SUM(L111:L119)</f>
        <v>0</v>
      </c>
    </row>
    <row r="121" spans="1:12" ht="15.75" thickBot="1" x14ac:dyDescent="0.25">
      <c r="A121" s="29">
        <f>A106</f>
        <v>2</v>
      </c>
      <c r="B121" s="30">
        <f>B106</f>
        <v>3</v>
      </c>
      <c r="C121" s="87" t="s">
        <v>4</v>
      </c>
      <c r="D121" s="88"/>
      <c r="E121" s="31"/>
      <c r="F121" s="32">
        <f>F110+F120</f>
        <v>500</v>
      </c>
      <c r="G121" s="32">
        <f t="shared" ref="G121" si="40">G110+G120</f>
        <v>22</v>
      </c>
      <c r="H121" s="32">
        <f t="shared" ref="H121" si="41">H110+H120</f>
        <v>26</v>
      </c>
      <c r="I121" s="32">
        <f t="shared" ref="I121" si="42">I110+I120</f>
        <v>86</v>
      </c>
      <c r="J121" s="32">
        <f t="shared" ref="J121:L121" si="43">J110+J120</f>
        <v>604</v>
      </c>
      <c r="K121" s="32"/>
      <c r="L121" s="32">
        <f t="shared" si="43"/>
        <v>79</v>
      </c>
    </row>
    <row r="122" spans="1:12" ht="25.5" x14ac:dyDescent="0.25">
      <c r="A122" s="20">
        <v>2</v>
      </c>
      <c r="B122" s="21">
        <v>4</v>
      </c>
      <c r="C122" s="22" t="s">
        <v>18</v>
      </c>
      <c r="D122" s="5" t="s">
        <v>19</v>
      </c>
      <c r="E122" s="39" t="s">
        <v>62</v>
      </c>
      <c r="F122" s="40">
        <v>200</v>
      </c>
      <c r="G122" s="40">
        <v>11</v>
      </c>
      <c r="H122" s="40">
        <v>12</v>
      </c>
      <c r="I122" s="40">
        <v>31</v>
      </c>
      <c r="J122" s="40">
        <v>219</v>
      </c>
      <c r="K122" s="41">
        <v>284</v>
      </c>
      <c r="L122" s="40">
        <v>35</v>
      </c>
    </row>
    <row r="123" spans="1:12" ht="15" x14ac:dyDescent="0.25">
      <c r="A123" s="23"/>
      <c r="B123" s="15"/>
      <c r="C123" s="11"/>
      <c r="D123" s="6" t="s">
        <v>20</v>
      </c>
      <c r="E123" s="42" t="s">
        <v>51</v>
      </c>
      <c r="F123" s="43">
        <v>200</v>
      </c>
      <c r="G123" s="43">
        <v>1</v>
      </c>
      <c r="H123" s="43">
        <v>0</v>
      </c>
      <c r="I123" s="43">
        <v>18</v>
      </c>
      <c r="J123" s="43">
        <v>75</v>
      </c>
      <c r="K123" s="44">
        <v>432</v>
      </c>
      <c r="L123" s="43">
        <v>15</v>
      </c>
    </row>
    <row r="124" spans="1:12" ht="15" x14ac:dyDescent="0.25">
      <c r="A124" s="23"/>
      <c r="B124" s="15"/>
      <c r="C124" s="11"/>
      <c r="D124" s="7" t="s">
        <v>22</v>
      </c>
      <c r="E124" s="42" t="s">
        <v>42</v>
      </c>
      <c r="F124" s="43">
        <v>100</v>
      </c>
      <c r="G124" s="73" t="s">
        <v>73</v>
      </c>
      <c r="H124" s="73" t="s">
        <v>74</v>
      </c>
      <c r="I124" s="43">
        <v>10</v>
      </c>
      <c r="J124" s="43">
        <v>47</v>
      </c>
      <c r="K124" s="44">
        <v>79</v>
      </c>
      <c r="L124" s="43">
        <v>14</v>
      </c>
    </row>
    <row r="125" spans="1:12" ht="15" x14ac:dyDescent="0.25">
      <c r="A125" s="23"/>
      <c r="B125" s="15"/>
      <c r="C125" s="11"/>
      <c r="D125" s="7" t="s">
        <v>63</v>
      </c>
      <c r="E125" s="42" t="s">
        <v>52</v>
      </c>
      <c r="F125" s="43">
        <v>50</v>
      </c>
      <c r="G125" s="43">
        <v>5</v>
      </c>
      <c r="H125" s="43">
        <v>5</v>
      </c>
      <c r="I125" s="43">
        <v>27</v>
      </c>
      <c r="J125" s="43">
        <v>198</v>
      </c>
      <c r="K125" s="74" t="s">
        <v>55</v>
      </c>
      <c r="L125" s="43">
        <v>15</v>
      </c>
    </row>
    <row r="126" spans="1:12" ht="15" x14ac:dyDescent="0.25">
      <c r="A126" s="24"/>
      <c r="B126" s="17"/>
      <c r="C126" s="8"/>
      <c r="D126" s="18" t="s">
        <v>31</v>
      </c>
      <c r="E126" s="9"/>
      <c r="F126" s="19">
        <f>SUM(F122:F125)</f>
        <v>550</v>
      </c>
      <c r="G126" s="19">
        <f>SUM(G122:G125)</f>
        <v>17</v>
      </c>
      <c r="H126" s="19">
        <f>SUM(H122:H125)</f>
        <v>17</v>
      </c>
      <c r="I126" s="19">
        <f>SUM(I122:I125)</f>
        <v>86</v>
      </c>
      <c r="J126" s="19">
        <f>SUM(J122:J125)</f>
        <v>539</v>
      </c>
      <c r="K126" s="25"/>
      <c r="L126" s="19">
        <f>SUM(L122:L125)</f>
        <v>79</v>
      </c>
    </row>
    <row r="127" spans="1:12" ht="15" x14ac:dyDescent="0.25">
      <c r="A127" s="26">
        <f>A122</f>
        <v>2</v>
      </c>
      <c r="B127" s="13">
        <f>B122</f>
        <v>4</v>
      </c>
      <c r="C127" s="10" t="s">
        <v>23</v>
      </c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4"/>
      <c r="B136" s="17"/>
      <c r="C136" s="8"/>
      <c r="D136" s="18" t="s">
        <v>31</v>
      </c>
      <c r="E136" s="9"/>
      <c r="F136" s="19">
        <f>SUM(F127:F135)</f>
        <v>0</v>
      </c>
      <c r="G136" s="19">
        <f t="shared" ref="G136:J136" si="44">SUM(G127:G135)</f>
        <v>0</v>
      </c>
      <c r="H136" s="19">
        <f t="shared" si="44"/>
        <v>0</v>
      </c>
      <c r="I136" s="19">
        <f t="shared" si="44"/>
        <v>0</v>
      </c>
      <c r="J136" s="19">
        <f t="shared" si="44"/>
        <v>0</v>
      </c>
      <c r="K136" s="25"/>
      <c r="L136" s="19">
        <f t="shared" ref="L136" si="45">SUM(L127:L135)</f>
        <v>0</v>
      </c>
    </row>
    <row r="137" spans="1:12" ht="15.75" thickBot="1" x14ac:dyDescent="0.25">
      <c r="A137" s="29">
        <f>A122</f>
        <v>2</v>
      </c>
      <c r="B137" s="30">
        <f>B122</f>
        <v>4</v>
      </c>
      <c r="C137" s="87" t="s">
        <v>4</v>
      </c>
      <c r="D137" s="88"/>
      <c r="E137" s="31"/>
      <c r="F137" s="32">
        <f>F126+F136</f>
        <v>550</v>
      </c>
      <c r="G137" s="32">
        <f t="shared" ref="G137" si="46">G126+G136</f>
        <v>17</v>
      </c>
      <c r="H137" s="32">
        <f t="shared" ref="H137" si="47">H126+H136</f>
        <v>17</v>
      </c>
      <c r="I137" s="32">
        <f t="shared" ref="I137" si="48">I126+I136</f>
        <v>86</v>
      </c>
      <c r="J137" s="32">
        <f t="shared" ref="J137:L137" si="49">J126+J136</f>
        <v>539</v>
      </c>
      <c r="K137" s="32"/>
      <c r="L137" s="32">
        <f t="shared" si="49"/>
        <v>79</v>
      </c>
    </row>
    <row r="138" spans="1:12" ht="15" x14ac:dyDescent="0.25">
      <c r="A138" s="20">
        <v>2</v>
      </c>
      <c r="B138" s="21">
        <v>5</v>
      </c>
      <c r="C138" s="22" t="s">
        <v>18</v>
      </c>
      <c r="D138" s="5" t="s">
        <v>19</v>
      </c>
      <c r="E138" s="39" t="s">
        <v>44</v>
      </c>
      <c r="F138" s="40">
        <v>100</v>
      </c>
      <c r="G138" s="40">
        <v>11</v>
      </c>
      <c r="H138" s="40">
        <v>13</v>
      </c>
      <c r="I138" s="40">
        <v>24</v>
      </c>
      <c r="J138" s="40">
        <v>300</v>
      </c>
      <c r="K138" s="41">
        <v>74</v>
      </c>
      <c r="L138" s="40">
        <v>23</v>
      </c>
    </row>
    <row r="139" spans="1:12" ht="15" x14ac:dyDescent="0.25">
      <c r="A139" s="23"/>
      <c r="B139" s="15"/>
      <c r="C139" s="11"/>
      <c r="D139" s="6"/>
      <c r="E139" s="42" t="s">
        <v>64</v>
      </c>
      <c r="F139" s="43">
        <v>150</v>
      </c>
      <c r="G139" s="43">
        <v>6</v>
      </c>
      <c r="H139" s="43">
        <v>8</v>
      </c>
      <c r="I139" s="43">
        <v>37</v>
      </c>
      <c r="J139" s="43">
        <v>230</v>
      </c>
      <c r="K139" s="44">
        <v>255</v>
      </c>
      <c r="L139" s="43">
        <v>23</v>
      </c>
    </row>
    <row r="140" spans="1:12" ht="15" x14ac:dyDescent="0.25">
      <c r="A140" s="23"/>
      <c r="B140" s="15"/>
      <c r="C140" s="11"/>
      <c r="D140" s="7" t="s">
        <v>20</v>
      </c>
      <c r="E140" s="42" t="s">
        <v>40</v>
      </c>
      <c r="F140" s="43">
        <v>200</v>
      </c>
      <c r="G140" s="43">
        <v>0</v>
      </c>
      <c r="H140" s="43">
        <v>0</v>
      </c>
      <c r="I140" s="43">
        <v>10</v>
      </c>
      <c r="J140" s="43">
        <v>41</v>
      </c>
      <c r="K140" s="44">
        <v>458</v>
      </c>
      <c r="L140" s="43">
        <v>13</v>
      </c>
    </row>
    <row r="141" spans="1:12" ht="15" x14ac:dyDescent="0.25">
      <c r="A141" s="23"/>
      <c r="B141" s="15"/>
      <c r="C141" s="11"/>
      <c r="D141" s="7" t="s">
        <v>21</v>
      </c>
      <c r="E141" s="42" t="s">
        <v>59</v>
      </c>
      <c r="F141" s="43">
        <v>50</v>
      </c>
      <c r="G141" s="43">
        <v>4</v>
      </c>
      <c r="H141" s="43">
        <v>0</v>
      </c>
      <c r="I141" s="43">
        <v>25</v>
      </c>
      <c r="J141" s="43">
        <v>118</v>
      </c>
      <c r="K141" s="44">
        <v>13002</v>
      </c>
      <c r="L141" s="43">
        <v>10</v>
      </c>
    </row>
    <row r="142" spans="1:12" ht="25.5" x14ac:dyDescent="0.25">
      <c r="A142" s="23"/>
      <c r="B142" s="15"/>
      <c r="C142" s="11"/>
      <c r="D142" s="7"/>
      <c r="E142" s="42" t="s">
        <v>65</v>
      </c>
      <c r="F142" s="43">
        <v>60</v>
      </c>
      <c r="G142" s="43">
        <v>1</v>
      </c>
      <c r="H142" s="43">
        <v>3</v>
      </c>
      <c r="I142" s="43">
        <v>4</v>
      </c>
      <c r="J142" s="43">
        <v>47</v>
      </c>
      <c r="K142" s="44">
        <v>148</v>
      </c>
      <c r="L142" s="43">
        <v>10</v>
      </c>
    </row>
    <row r="143" spans="1:12" ht="15.75" customHeight="1" x14ac:dyDescent="0.25">
      <c r="A143" s="24"/>
      <c r="B143" s="17"/>
      <c r="C143" s="8"/>
      <c r="D143" s="18" t="s">
        <v>31</v>
      </c>
      <c r="E143" s="9"/>
      <c r="F143" s="19">
        <f>SUM(F138:F142)</f>
        <v>560</v>
      </c>
      <c r="G143" s="19">
        <f>SUM(G138:G142)</f>
        <v>22</v>
      </c>
      <c r="H143" s="19">
        <f>SUM(H138:H142)</f>
        <v>24</v>
      </c>
      <c r="I143" s="19">
        <f>SUM(I138:I142)</f>
        <v>100</v>
      </c>
      <c r="J143" s="19">
        <f>SUM(J138:J142)</f>
        <v>736</v>
      </c>
      <c r="K143" s="25"/>
      <c r="L143" s="19">
        <f>SUM(L138:L142)</f>
        <v>79</v>
      </c>
    </row>
    <row r="144" spans="1:12" ht="15" x14ac:dyDescent="0.25">
      <c r="A144" s="26">
        <f>A138</f>
        <v>2</v>
      </c>
      <c r="B144" s="13">
        <f>B138</f>
        <v>5</v>
      </c>
      <c r="C144" s="10" t="s">
        <v>23</v>
      </c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25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31</v>
      </c>
      <c r="E153" s="9"/>
      <c r="F153" s="19">
        <f>SUM(F144:F152)</f>
        <v>0</v>
      </c>
      <c r="G153" s="19">
        <f t="shared" ref="G153:J153" si="50">SUM(G144:G152)</f>
        <v>0</v>
      </c>
      <c r="H153" s="19">
        <f t="shared" si="50"/>
        <v>0</v>
      </c>
      <c r="I153" s="19">
        <f t="shared" si="50"/>
        <v>0</v>
      </c>
      <c r="J153" s="19">
        <f t="shared" si="50"/>
        <v>0</v>
      </c>
      <c r="K153" s="25"/>
      <c r="L153" s="19">
        <f t="shared" ref="L153" si="51">SUM(L144:L152)</f>
        <v>0</v>
      </c>
    </row>
    <row r="154" spans="1:12" ht="15.75" thickBot="1" x14ac:dyDescent="0.25">
      <c r="A154" s="29">
        <f>A138</f>
        <v>2</v>
      </c>
      <c r="B154" s="30">
        <f>B138</f>
        <v>5</v>
      </c>
      <c r="C154" s="87" t="s">
        <v>4</v>
      </c>
      <c r="D154" s="88"/>
      <c r="E154" s="31"/>
      <c r="F154" s="32">
        <f>F143+F153</f>
        <v>560</v>
      </c>
      <c r="G154" s="32">
        <f t="shared" ref="G154" si="52">G143+G153</f>
        <v>22</v>
      </c>
      <c r="H154" s="32">
        <f t="shared" ref="H154" si="53">H143+H153</f>
        <v>24</v>
      </c>
      <c r="I154" s="32">
        <f t="shared" ref="I154" si="54">I143+I153</f>
        <v>100</v>
      </c>
      <c r="J154" s="32">
        <f t="shared" ref="J154:L154" si="55">J143+J153</f>
        <v>736</v>
      </c>
      <c r="K154" s="32"/>
      <c r="L154" s="32">
        <f t="shared" si="55"/>
        <v>79</v>
      </c>
    </row>
    <row r="155" spans="1:12" ht="15.75" thickBot="1" x14ac:dyDescent="0.25">
      <c r="A155" s="76"/>
      <c r="B155" s="77"/>
      <c r="C155" s="78"/>
      <c r="D155" s="79"/>
      <c r="E155" s="81" t="s">
        <v>75</v>
      </c>
      <c r="F155" s="80">
        <v>5480</v>
      </c>
      <c r="G155" s="80">
        <v>197</v>
      </c>
      <c r="H155" s="80">
        <v>203</v>
      </c>
      <c r="I155" s="80">
        <v>908</v>
      </c>
      <c r="J155" s="80">
        <v>6026</v>
      </c>
      <c r="K155" s="80"/>
      <c r="L155" s="80"/>
    </row>
    <row r="156" spans="1:12" ht="13.5" thickBot="1" x14ac:dyDescent="0.25">
      <c r="A156" s="27"/>
      <c r="B156" s="28"/>
      <c r="C156" s="89" t="s">
        <v>5</v>
      </c>
      <c r="D156" s="89"/>
      <c r="E156" s="89"/>
      <c r="F156" s="75" t="s">
        <v>73</v>
      </c>
      <c r="G156" s="75">
        <v>19.7</v>
      </c>
      <c r="H156" s="75">
        <v>20.3</v>
      </c>
      <c r="I156" s="75">
        <v>90.8</v>
      </c>
      <c r="J156" s="75">
        <v>602.6</v>
      </c>
      <c r="K156" s="34"/>
      <c r="L156" s="75" t="s">
        <v>73</v>
      </c>
    </row>
  </sheetData>
  <mergeCells count="13">
    <mergeCell ref="C71:D71"/>
    <mergeCell ref="C88:D88"/>
    <mergeCell ref="C22:D22"/>
    <mergeCell ref="C156:E156"/>
    <mergeCell ref="C154:D154"/>
    <mergeCell ref="C105:D105"/>
    <mergeCell ref="C121:D121"/>
    <mergeCell ref="C137:D137"/>
    <mergeCell ref="C1:E1"/>
    <mergeCell ref="H1:K1"/>
    <mergeCell ref="H2:K2"/>
    <mergeCell ref="C38:D38"/>
    <mergeCell ref="C55:D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2026-01-27T13:20:09Z</dcterms:modified>
</cp:coreProperties>
</file>