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24" l="1"/>
  <c r="H24"/>
  <c r="G24"/>
  <c r="F24"/>
  <c r="J24"/>
  <c r="I24"/>
  <c r="J195"/>
  <c r="L176"/>
  <c r="G176"/>
  <c r="J43"/>
  <c r="J176"/>
  <c r="L157"/>
  <c r="I157"/>
  <c r="G157"/>
  <c r="L138"/>
  <c r="G138"/>
  <c r="F138"/>
  <c r="L100"/>
  <c r="I100"/>
  <c r="G100"/>
  <c r="F100"/>
  <c r="J81"/>
  <c r="L81"/>
  <c r="I81"/>
  <c r="G81"/>
  <c r="J62"/>
  <c r="L62"/>
  <c r="I62"/>
  <c r="G62"/>
  <c r="L43"/>
  <c r="I43"/>
  <c r="H43"/>
  <c r="G43"/>
  <c r="F43"/>
  <c r="H196" l="1"/>
  <c r="F196"/>
  <c r="J196"/>
  <c r="L196"/>
  <c r="I196"/>
  <c r="G196"/>
</calcChain>
</file>

<file path=xl/sharedStrings.xml><?xml version="1.0" encoding="utf-8"?>
<sst xmlns="http://schemas.openxmlformats.org/spreadsheetml/2006/main" count="280" uniqueCount="99">
  <si>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</si>
  <si>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</si>
  <si>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</si>
  <si>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</si>
  <si>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</si>
  <si>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</si>
  <si>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</si>
  <si>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</si>
  <si>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</si>
  <si>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</si>
  <si>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</si>
  <si>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</si>
  <si>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</si>
  <si>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</si>
  <si>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</si>
  <si>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</si>
  <si>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</si>
  <si>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</si>
  <si>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</si>
  <si>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</si>
  <si>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</si>
  <si>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</si>
  <si>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</si>
  <si>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</si>
  <si>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</si>
  <si>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</si>
  <si>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</si>
  <si>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</si>
  <si>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</si>
  <si>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</si>
  <si>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</si>
  <si>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</si>
  <si>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</si>
  <si>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</si>
  <si>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</si>
  <si>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</si>
  <si>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</si>
  <si>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</si>
  <si>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</si>
  <si>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 вязкая из риса и пшена</t>
  </si>
  <si>
    <t>54-16к/2022н</t>
  </si>
  <si>
    <t>Блинчики с молоком сгущенным 50/20</t>
  </si>
  <si>
    <t>399/2017м</t>
  </si>
  <si>
    <t>Чай  с сахаром</t>
  </si>
  <si>
    <t>701/2010</t>
  </si>
  <si>
    <t>54-2гн/2022н</t>
  </si>
  <si>
    <t>Хлеб пшеничный</t>
  </si>
  <si>
    <t>Яблоко</t>
  </si>
  <si>
    <t>338/2017</t>
  </si>
  <si>
    <t>Гуляш из мяса птицы</t>
  </si>
  <si>
    <t>246/2017</t>
  </si>
  <si>
    <t>Капуста квашенная с растительным мслом</t>
  </si>
  <si>
    <t>97/2017</t>
  </si>
  <si>
    <t>Чай с сахаром и лимоном</t>
  </si>
  <si>
    <t>54-3гн/2022н</t>
  </si>
  <si>
    <t>каш гречневая рассыпчатая</t>
  </si>
  <si>
    <t>371/2017</t>
  </si>
  <si>
    <t>Голубцы ленивые</t>
  </si>
  <si>
    <t>Макароны отварные с маслм</t>
  </si>
  <si>
    <t>чай каркаде</t>
  </si>
  <si>
    <t>овощи по сезону в нарезке(помидоры)</t>
  </si>
  <si>
    <t>71/70/2017м</t>
  </si>
  <si>
    <t>54-3м/2022н</t>
  </si>
  <si>
    <t>54-45гн/2022н</t>
  </si>
  <si>
    <t>702/2010м</t>
  </si>
  <si>
    <t>203/2017м</t>
  </si>
  <si>
    <t>Каша молочная жидкая гречневая с маслом и сахаром</t>
  </si>
  <si>
    <t>кондитерское изделие</t>
  </si>
  <si>
    <t>П.Т</t>
  </si>
  <si>
    <t>181/2017</t>
  </si>
  <si>
    <t>183/2017м</t>
  </si>
  <si>
    <t>плов из птицы</t>
  </si>
  <si>
    <t>компот из сухофруктов</t>
  </si>
  <si>
    <t>овощи по сезону в нарезке(огурцы)</t>
  </si>
  <si>
    <t>54-1кн2022н</t>
  </si>
  <si>
    <t>291/2017мк</t>
  </si>
  <si>
    <t>хлеб пшеничный</t>
  </si>
  <si>
    <t>701/2010м</t>
  </si>
  <si>
    <t>каша гречневая рассыпчатая</t>
  </si>
  <si>
    <t>котлеты рубленные из курицы</t>
  </si>
  <si>
    <t>171/2017</t>
  </si>
  <si>
    <t>295/2017М</t>
  </si>
  <si>
    <t>хлеб ржано-пшеничный</t>
  </si>
  <si>
    <t>свекла отварная с растительным маслом</t>
  </si>
  <si>
    <t>52/2017м</t>
  </si>
  <si>
    <t>макароны отварные с маслом</t>
  </si>
  <si>
    <t>203/2017</t>
  </si>
  <si>
    <t>тефтели с рисом и соусом</t>
  </si>
  <si>
    <t>90/30</t>
  </si>
  <si>
    <t>279/331/2017м</t>
  </si>
  <si>
    <t>каша малочная овсяная жидкая с маслом и сахаром</t>
  </si>
  <si>
    <t>рагу с птицей</t>
  </si>
  <si>
    <t>консервы закусочные (зеленый горошек0</t>
  </si>
  <si>
    <t>131/2017м</t>
  </si>
  <si>
    <t>289/2017м</t>
  </si>
  <si>
    <t>каша манная молочная жидкая с сахаром и маслом</t>
  </si>
  <si>
    <t>МБОУ Верхнесоленовская СОШ</t>
  </si>
  <si>
    <t>Директор</t>
  </si>
  <si>
    <t>ВандюкО.Г.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</si>
</sst>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96</v>
      </c>
      <c r="D1" s="56"/>
      <c r="E1" s="56"/>
      <c r="F1" s="12" t="s">
        <v>16</v>
      </c>
      <c r="G1" s="2" t="s">
        <v>17</v>
      </c>
      <c r="H1" s="57" t="s">
        <v>97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98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7.84</v>
      </c>
      <c r="H6" s="40">
        <v>9.2200000000000006</v>
      </c>
      <c r="I6" s="40">
        <v>39.51</v>
      </c>
      <c r="J6" s="40">
        <v>272</v>
      </c>
      <c r="K6" s="41" t="s">
        <v>40</v>
      </c>
      <c r="L6" s="40">
        <v>20</v>
      </c>
    </row>
    <row r="7" spans="1:12" ht="15">
      <c r="A7" s="23"/>
      <c r="B7" s="15"/>
      <c r="C7" s="11"/>
      <c r="D7" s="6"/>
      <c r="E7" s="42" t="s">
        <v>41</v>
      </c>
      <c r="F7" s="43">
        <v>70</v>
      </c>
      <c r="G7" s="43">
        <v>3.91</v>
      </c>
      <c r="H7" s="43">
        <v>4.88</v>
      </c>
      <c r="I7" s="43">
        <v>17.850000000000001</v>
      </c>
      <c r="J7" s="43">
        <v>130.96</v>
      </c>
      <c r="K7" s="44" t="s">
        <v>42</v>
      </c>
      <c r="L7" s="43">
        <v>16.399999999999999</v>
      </c>
    </row>
    <row r="8" spans="1:12" ht="25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10.38</v>
      </c>
      <c r="J8" s="43">
        <v>42.38</v>
      </c>
      <c r="K8" s="44" t="s">
        <v>45</v>
      </c>
      <c r="L8" s="43">
        <v>10.5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3.12</v>
      </c>
      <c r="H9" s="43">
        <v>0.4</v>
      </c>
      <c r="I9" s="43">
        <v>19.28</v>
      </c>
      <c r="J9" s="43">
        <v>93.44</v>
      </c>
      <c r="K9" s="44" t="s">
        <v>44</v>
      </c>
      <c r="L9" s="43">
        <v>9.4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9.5399999999999991</v>
      </c>
      <c r="J10" s="43">
        <v>44.4</v>
      </c>
      <c r="K10" s="44" t="s">
        <v>48</v>
      </c>
      <c r="L10" s="43">
        <v>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15.47</v>
      </c>
      <c r="H13" s="19">
        <f t="shared" si="0"/>
        <v>14.900000000000002</v>
      </c>
      <c r="I13" s="19">
        <f t="shared" si="0"/>
        <v>96.56</v>
      </c>
      <c r="J13" s="19">
        <f t="shared" si="0"/>
        <v>583.17999999999995</v>
      </c>
      <c r="K13" s="25"/>
      <c r="L13" s="19">
        <f t="shared" ref="L13" si="1">SUM(L6:L12)</f>
        <v>64.3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610</v>
      </c>
      <c r="G24" s="32">
        <f t="shared" ref="G24:J24" si="4">G13+G23</f>
        <v>15.47</v>
      </c>
      <c r="H24" s="32">
        <f t="shared" si="4"/>
        <v>14.900000000000002</v>
      </c>
      <c r="I24" s="32">
        <f t="shared" si="4"/>
        <v>96.56</v>
      </c>
      <c r="J24" s="32">
        <f t="shared" si="4"/>
        <v>583.17999999999995</v>
      </c>
      <c r="K24" s="32"/>
      <c r="L24" s="32">
        <f t="shared" ref="L24" si="5">L13+L23</f>
        <v>64.3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5.6</v>
      </c>
      <c r="H25" s="40">
        <v>9.8000000000000007</v>
      </c>
      <c r="I25" s="40">
        <v>2.97</v>
      </c>
      <c r="J25" s="40">
        <v>131.6</v>
      </c>
      <c r="K25" s="41" t="s">
        <v>50</v>
      </c>
      <c r="L25" s="40">
        <v>22</v>
      </c>
    </row>
    <row r="26" spans="1:12" ht="15">
      <c r="A26" s="14"/>
      <c r="B26" s="15"/>
      <c r="C26" s="11"/>
      <c r="D26" s="6"/>
      <c r="E26" s="42" t="s">
        <v>51</v>
      </c>
      <c r="F26" s="43">
        <v>60</v>
      </c>
      <c r="G26" s="43">
        <v>1.02</v>
      </c>
      <c r="H26" s="43">
        <v>1</v>
      </c>
      <c r="I26" s="43">
        <v>3</v>
      </c>
      <c r="J26" s="43">
        <v>51.42</v>
      </c>
      <c r="K26" s="44" t="s">
        <v>52</v>
      </c>
      <c r="L26" s="43">
        <v>8.3000000000000007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150</v>
      </c>
      <c r="G27" s="43">
        <v>8.3000000000000007</v>
      </c>
      <c r="H27" s="43">
        <v>6.3</v>
      </c>
      <c r="I27" s="43">
        <v>36</v>
      </c>
      <c r="J27" s="43">
        <v>233.7</v>
      </c>
      <c r="K27" s="44" t="s">
        <v>56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3.12</v>
      </c>
      <c r="H28" s="43">
        <v>0.4</v>
      </c>
      <c r="I28" s="43">
        <v>19.28</v>
      </c>
      <c r="J28" s="43">
        <v>93.44</v>
      </c>
      <c r="K28" s="44" t="s">
        <v>44</v>
      </c>
      <c r="L28" s="43">
        <v>10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>
      <c r="A30" s="14"/>
      <c r="B30" s="15"/>
      <c r="C30" s="11"/>
      <c r="D30" s="51" t="s">
        <v>22</v>
      </c>
      <c r="E30" s="42" t="s">
        <v>53</v>
      </c>
      <c r="F30" s="43">
        <v>200</v>
      </c>
      <c r="G30" s="43">
        <v>0.3</v>
      </c>
      <c r="H30" s="43">
        <v>0</v>
      </c>
      <c r="I30" s="43">
        <v>10.58</v>
      </c>
      <c r="J30" s="43">
        <v>43.52</v>
      </c>
      <c r="K30" s="44" t="s">
        <v>54</v>
      </c>
      <c r="L30" s="43">
        <v>11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18.34</v>
      </c>
      <c r="H32" s="19">
        <f t="shared" ref="H32" si="7">SUM(H25:H31)</f>
        <v>17.5</v>
      </c>
      <c r="I32" s="19">
        <f t="shared" ref="I32" si="8">SUM(I25:I31)</f>
        <v>71.83</v>
      </c>
      <c r="J32" s="19">
        <f t="shared" ref="J32:L32" si="9">SUM(J25:J31)</f>
        <v>553.67999999999995</v>
      </c>
      <c r="K32" s="25"/>
      <c r="L32" s="19">
        <f t="shared" si="9"/>
        <v>63.3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.75" thickBot="1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540</v>
      </c>
      <c r="G43" s="32">
        <f t="shared" ref="G43" si="14">G32+G42</f>
        <v>18.34</v>
      </c>
      <c r="H43" s="32">
        <f t="shared" ref="H43" si="15">H32+H42</f>
        <v>17.5</v>
      </c>
      <c r="I43" s="32">
        <f t="shared" ref="I43" si="16">I32+I42</f>
        <v>71.83</v>
      </c>
      <c r="J43" s="32">
        <f t="shared" ref="J43:L43" si="17">J32+J42</f>
        <v>553.67999999999995</v>
      </c>
      <c r="K43" s="32"/>
      <c r="L43" s="32">
        <f t="shared" si="17"/>
        <v>63.3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90</v>
      </c>
      <c r="G44" s="40">
        <v>11.7</v>
      </c>
      <c r="H44" s="40">
        <v>13.7</v>
      </c>
      <c r="I44" s="40">
        <v>12</v>
      </c>
      <c r="J44" s="40">
        <v>218.1</v>
      </c>
      <c r="K44" s="41" t="s">
        <v>62</v>
      </c>
      <c r="L44" s="40">
        <v>24</v>
      </c>
    </row>
    <row r="45" spans="1:12" ht="15">
      <c r="A45" s="23"/>
      <c r="B45" s="15"/>
      <c r="C45" s="11"/>
      <c r="D45" s="6"/>
      <c r="E45" s="42" t="s">
        <v>58</v>
      </c>
      <c r="F45" s="43">
        <v>150</v>
      </c>
      <c r="G45" s="43">
        <v>5.4</v>
      </c>
      <c r="H45" s="43">
        <v>4.9000000000000004</v>
      </c>
      <c r="I45" s="43">
        <v>32.799999999999997</v>
      </c>
      <c r="J45" s="43">
        <v>196.8</v>
      </c>
      <c r="K45" s="44" t="s">
        <v>65</v>
      </c>
      <c r="L45" s="43">
        <v>13</v>
      </c>
    </row>
    <row r="46" spans="1:12" ht="38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0.16</v>
      </c>
      <c r="H46" s="43">
        <v>8.0000000000000002E-3</v>
      </c>
      <c r="I46" s="43">
        <v>7.18</v>
      </c>
      <c r="J46" s="43">
        <v>30.08</v>
      </c>
      <c r="K46" s="44" t="s">
        <v>63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82</v>
      </c>
      <c r="F47" s="43">
        <v>50</v>
      </c>
      <c r="G47" s="43">
        <v>2.8</v>
      </c>
      <c r="H47" s="43">
        <v>0.55000000000000004</v>
      </c>
      <c r="I47" s="43">
        <v>24.7</v>
      </c>
      <c r="J47" s="43">
        <v>114.95</v>
      </c>
      <c r="K47" s="44" t="s">
        <v>64</v>
      </c>
      <c r="L47" s="43">
        <v>9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/>
      <c r="E49" s="42" t="s">
        <v>60</v>
      </c>
      <c r="F49" s="43">
        <v>60</v>
      </c>
      <c r="G49" s="43">
        <v>0.66</v>
      </c>
      <c r="H49" s="43">
        <v>0.6</v>
      </c>
      <c r="I49" s="43">
        <v>2.2799999999999998</v>
      </c>
      <c r="J49" s="43">
        <v>13.2</v>
      </c>
      <c r="K49" s="44" t="s">
        <v>61</v>
      </c>
      <c r="L49" s="43">
        <v>8.3000000000000007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20.720000000000002</v>
      </c>
      <c r="H51" s="19">
        <f t="shared" ref="H51" si="19">SUM(H44:H50)</f>
        <v>19.758000000000003</v>
      </c>
      <c r="I51" s="19">
        <f t="shared" ref="I51" si="20">SUM(I44:I50)</f>
        <v>78.959999999999994</v>
      </c>
      <c r="J51" s="19">
        <f t="shared" ref="J51:L51" si="21">SUM(J44:J50)</f>
        <v>573.13</v>
      </c>
      <c r="K51" s="25"/>
      <c r="L51" s="19">
        <f t="shared" si="21"/>
        <v>64.3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550</v>
      </c>
      <c r="G62" s="32">
        <f t="shared" ref="G62" si="26">G51+G61</f>
        <v>20.720000000000002</v>
      </c>
      <c r="H62" s="32">
        <f t="shared" ref="H62" si="27">H51+H61</f>
        <v>19.758000000000003</v>
      </c>
      <c r="I62" s="32">
        <f t="shared" ref="I62" si="28">I51+I61</f>
        <v>78.959999999999994</v>
      </c>
      <c r="J62" s="32">
        <f t="shared" ref="J62:L62" si="29">J51+J61</f>
        <v>573.13</v>
      </c>
      <c r="K62" s="32"/>
      <c r="L62" s="32">
        <f t="shared" si="29"/>
        <v>64.3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9.0500000000000007</v>
      </c>
      <c r="H63" s="40">
        <v>11.36</v>
      </c>
      <c r="I63" s="40">
        <v>31.3</v>
      </c>
      <c r="J63" s="40">
        <v>263.64</v>
      </c>
      <c r="K63" s="41" t="s">
        <v>70</v>
      </c>
      <c r="L63" s="40">
        <v>27.8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10.38</v>
      </c>
      <c r="J65" s="43">
        <v>42.38</v>
      </c>
      <c r="K65" s="44" t="s">
        <v>45</v>
      </c>
      <c r="L65" s="43">
        <v>10.5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0.4</v>
      </c>
      <c r="I67" s="43">
        <v>9.5399999999999991</v>
      </c>
      <c r="J67" s="43">
        <v>44.4</v>
      </c>
      <c r="K67" s="44" t="s">
        <v>48</v>
      </c>
      <c r="L67" s="43">
        <v>7.5</v>
      </c>
    </row>
    <row r="68" spans="1:12" ht="15">
      <c r="A68" s="23"/>
      <c r="B68" s="15"/>
      <c r="C68" s="11"/>
      <c r="D68" s="6"/>
      <c r="E68" s="42" t="s">
        <v>67</v>
      </c>
      <c r="F68" s="43">
        <v>50</v>
      </c>
      <c r="G68" s="43">
        <v>6.54</v>
      </c>
      <c r="H68" s="43">
        <v>4.04</v>
      </c>
      <c r="I68" s="43">
        <v>19.37</v>
      </c>
      <c r="J68" s="43">
        <v>140</v>
      </c>
      <c r="K68" s="44" t="s">
        <v>68</v>
      </c>
      <c r="L68" s="43">
        <v>18.5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16.190000000000001</v>
      </c>
      <c r="H70" s="19">
        <f t="shared" ref="H70" si="31">SUM(H63:H69)</f>
        <v>15.8</v>
      </c>
      <c r="I70" s="19">
        <f t="shared" ref="I70" si="32">SUM(I63:I69)</f>
        <v>70.59</v>
      </c>
      <c r="J70" s="19">
        <f t="shared" ref="J70:L70" si="33">SUM(J63:J69)</f>
        <v>490.41999999999996</v>
      </c>
      <c r="K70" s="25"/>
      <c r="L70" s="19">
        <f t="shared" si="33"/>
        <v>64.3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550</v>
      </c>
      <c r="G81" s="32">
        <f t="shared" ref="G81" si="38">G70+G80</f>
        <v>16.190000000000001</v>
      </c>
      <c r="H81" s="32">
        <f t="shared" ref="H81" si="39">H70+H80</f>
        <v>15.8</v>
      </c>
      <c r="I81" s="32">
        <f t="shared" ref="I81" si="40">I70+I80</f>
        <v>70.59</v>
      </c>
      <c r="J81" s="32">
        <f t="shared" ref="J81:L81" si="41">J70+J80</f>
        <v>490.41999999999996</v>
      </c>
      <c r="K81" s="32"/>
      <c r="L81" s="32">
        <f t="shared" si="41"/>
        <v>64.3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15.2</v>
      </c>
      <c r="H82" s="40">
        <v>15.8</v>
      </c>
      <c r="I82" s="40">
        <v>36.200000000000003</v>
      </c>
      <c r="J82" s="40">
        <v>347.8</v>
      </c>
      <c r="K82" s="41" t="s">
        <v>75</v>
      </c>
      <c r="L82" s="40">
        <v>30.4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0.5</v>
      </c>
      <c r="H84" s="43">
        <v>0</v>
      </c>
      <c r="I84" s="43">
        <v>19.8</v>
      </c>
      <c r="J84" s="43">
        <v>81.2</v>
      </c>
      <c r="K84" s="44" t="s">
        <v>74</v>
      </c>
      <c r="L84" s="43">
        <v>10.5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3.12</v>
      </c>
      <c r="H85" s="43">
        <v>0.4</v>
      </c>
      <c r="I85" s="43">
        <v>19.28</v>
      </c>
      <c r="J85" s="43">
        <v>93.44</v>
      </c>
      <c r="K85" s="44" t="s">
        <v>44</v>
      </c>
      <c r="L85" s="43">
        <v>9.4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6"/>
      <c r="E87" s="42" t="s">
        <v>73</v>
      </c>
      <c r="F87" s="43">
        <v>60</v>
      </c>
      <c r="G87" s="43">
        <v>0.35</v>
      </c>
      <c r="H87" s="43">
        <v>0.05</v>
      </c>
      <c r="I87" s="43">
        <v>0.95</v>
      </c>
      <c r="J87" s="43">
        <v>6</v>
      </c>
      <c r="K87" s="44" t="s">
        <v>61</v>
      </c>
      <c r="L87" s="43">
        <v>14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19.170000000000002</v>
      </c>
      <c r="H89" s="19">
        <f t="shared" ref="H89" si="43">SUM(H82:H88)</f>
        <v>16.25</v>
      </c>
      <c r="I89" s="19">
        <f t="shared" ref="I89" si="44">SUM(I82:I88)</f>
        <v>76.23</v>
      </c>
      <c r="J89" s="19">
        <f t="shared" ref="J89:L89" si="45">SUM(J82:J88)</f>
        <v>528.44000000000005</v>
      </c>
      <c r="K89" s="25"/>
      <c r="L89" s="19">
        <f t="shared" si="45"/>
        <v>64.3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19.170000000000002</v>
      </c>
      <c r="H100" s="32">
        <f t="shared" ref="H100" si="51">H89+H99</f>
        <v>16.25</v>
      </c>
      <c r="I100" s="32">
        <f t="shared" ref="I100" si="52">I89+I99</f>
        <v>76.23</v>
      </c>
      <c r="J100" s="32">
        <f t="shared" ref="J100:L100" si="53">J89+J99</f>
        <v>528.44000000000005</v>
      </c>
      <c r="K100" s="32"/>
      <c r="L100" s="32">
        <f t="shared" si="53"/>
        <v>64.3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200</v>
      </c>
      <c r="G101" s="40">
        <v>6.8</v>
      </c>
      <c r="H101" s="40">
        <v>10.199999999999999</v>
      </c>
      <c r="I101" s="40">
        <v>29.8</v>
      </c>
      <c r="J101" s="40">
        <v>238.2</v>
      </c>
      <c r="K101" s="41" t="s">
        <v>69</v>
      </c>
      <c r="L101" s="40">
        <v>18.399999999999999</v>
      </c>
    </row>
    <row r="102" spans="1:12" ht="15">
      <c r="A102" s="23"/>
      <c r="B102" s="15"/>
      <c r="C102" s="11"/>
      <c r="D102" s="6"/>
      <c r="E102" s="42" t="s">
        <v>41</v>
      </c>
      <c r="F102" s="43">
        <v>70</v>
      </c>
      <c r="G102" s="43">
        <v>3.91</v>
      </c>
      <c r="H102" s="43">
        <v>4.88</v>
      </c>
      <c r="I102" s="43">
        <v>17.850000000000001</v>
      </c>
      <c r="J102" s="43">
        <v>130.96</v>
      </c>
      <c r="K102" s="44" t="s">
        <v>42</v>
      </c>
      <c r="L102" s="43">
        <v>18</v>
      </c>
    </row>
    <row r="103" spans="1:12" ht="25.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10.38</v>
      </c>
      <c r="J103" s="43">
        <v>42.38</v>
      </c>
      <c r="K103" s="44" t="s">
        <v>45</v>
      </c>
      <c r="L103" s="43">
        <v>10.5</v>
      </c>
    </row>
    <row r="104" spans="1:12" ht="15">
      <c r="A104" s="23"/>
      <c r="B104" s="15"/>
      <c r="C104" s="11"/>
      <c r="D104" s="7" t="s">
        <v>23</v>
      </c>
      <c r="E104" s="42" t="s">
        <v>76</v>
      </c>
      <c r="F104" s="43">
        <v>50</v>
      </c>
      <c r="G104" s="43">
        <v>3.9</v>
      </c>
      <c r="H104" s="43">
        <v>0.5</v>
      </c>
      <c r="I104" s="43">
        <v>24.1</v>
      </c>
      <c r="J104" s="43">
        <v>116.8</v>
      </c>
      <c r="K104" s="44" t="s">
        <v>77</v>
      </c>
      <c r="L104" s="43">
        <v>9.4</v>
      </c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9.5399999999999991</v>
      </c>
      <c r="J105" s="43">
        <v>44.4</v>
      </c>
      <c r="K105" s="44" t="s">
        <v>48</v>
      </c>
      <c r="L105" s="43">
        <v>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15.21</v>
      </c>
      <c r="H108" s="19">
        <f t="shared" si="54"/>
        <v>15.979999999999999</v>
      </c>
      <c r="I108" s="19">
        <f t="shared" si="54"/>
        <v>91.670000000000016</v>
      </c>
      <c r="J108" s="19">
        <f t="shared" si="54"/>
        <v>572.7399999999999</v>
      </c>
      <c r="K108" s="25"/>
      <c r="L108" s="19">
        <f t="shared" ref="L108" si="55">SUM(L101:L107)</f>
        <v>64.3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620</v>
      </c>
      <c r="G119" s="32">
        <f t="shared" ref="G119" si="58">G108+G118</f>
        <v>15.21</v>
      </c>
      <c r="H119" s="32">
        <f t="shared" ref="H119" si="59">H108+H118</f>
        <v>15.979999999999999</v>
      </c>
      <c r="I119" s="32">
        <f t="shared" ref="I119" si="60">I108+I118</f>
        <v>91.670000000000016</v>
      </c>
      <c r="J119" s="32">
        <f t="shared" ref="J119:L119" si="61">J108+J118</f>
        <v>572.7399999999999</v>
      </c>
      <c r="K119" s="32"/>
      <c r="L119" s="32">
        <f t="shared" si="61"/>
        <v>64.3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8.3000000000000007</v>
      </c>
      <c r="H120" s="40">
        <v>6.3</v>
      </c>
      <c r="I120" s="40">
        <v>36</v>
      </c>
      <c r="J120" s="40">
        <v>233.71</v>
      </c>
      <c r="K120" s="41" t="s">
        <v>80</v>
      </c>
      <c r="L120" s="40">
        <v>13</v>
      </c>
    </row>
    <row r="121" spans="1:12" ht="25.5">
      <c r="A121" s="14"/>
      <c r="B121" s="15"/>
      <c r="C121" s="11"/>
      <c r="D121" s="6"/>
      <c r="E121" s="42" t="s">
        <v>79</v>
      </c>
      <c r="F121" s="43">
        <v>90</v>
      </c>
      <c r="G121" s="43">
        <v>9.6</v>
      </c>
      <c r="H121" s="43">
        <v>9.5</v>
      </c>
      <c r="I121" s="43">
        <v>13.4</v>
      </c>
      <c r="J121" s="43">
        <v>171.5</v>
      </c>
      <c r="K121" s="44" t="s">
        <v>81</v>
      </c>
      <c r="L121" s="43">
        <v>22.4</v>
      </c>
    </row>
    <row r="122" spans="1:12" ht="25.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0.3</v>
      </c>
      <c r="H122" s="43">
        <v>0</v>
      </c>
      <c r="I122" s="43">
        <v>10.58</v>
      </c>
      <c r="J122" s="43">
        <v>43.52</v>
      </c>
      <c r="K122" s="44" t="s">
        <v>54</v>
      </c>
      <c r="L122" s="43">
        <v>10.5</v>
      </c>
    </row>
    <row r="123" spans="1:12" ht="15">
      <c r="A123" s="14"/>
      <c r="B123" s="15"/>
      <c r="C123" s="11"/>
      <c r="D123" s="7" t="s">
        <v>23</v>
      </c>
      <c r="E123" s="42" t="s">
        <v>82</v>
      </c>
      <c r="F123" s="43">
        <v>30</v>
      </c>
      <c r="G123" s="43">
        <v>1.68</v>
      </c>
      <c r="H123" s="43">
        <v>0.33</v>
      </c>
      <c r="I123" s="43">
        <v>14.82</v>
      </c>
      <c r="J123" s="43">
        <v>69.97</v>
      </c>
      <c r="K123" s="44" t="s">
        <v>64</v>
      </c>
      <c r="L123" s="43">
        <v>9.4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83</v>
      </c>
      <c r="F125" s="43">
        <v>60</v>
      </c>
      <c r="G125" s="43">
        <v>0.38</v>
      </c>
      <c r="H125" s="43">
        <v>1.6</v>
      </c>
      <c r="I125" s="43">
        <v>4.96</v>
      </c>
      <c r="J125" s="43">
        <v>55.68</v>
      </c>
      <c r="K125" s="44" t="s">
        <v>84</v>
      </c>
      <c r="L125" s="43">
        <v>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20.259999999999998</v>
      </c>
      <c r="H127" s="19">
        <f t="shared" si="62"/>
        <v>17.73</v>
      </c>
      <c r="I127" s="19">
        <f t="shared" si="62"/>
        <v>79.759999999999991</v>
      </c>
      <c r="J127" s="19">
        <f t="shared" si="62"/>
        <v>574.38</v>
      </c>
      <c r="K127" s="25"/>
      <c r="L127" s="19">
        <f t="shared" ref="L127" si="63">SUM(L120:L126)</f>
        <v>64.3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530</v>
      </c>
      <c r="G138" s="32">
        <f t="shared" ref="G138" si="66">G127+G137</f>
        <v>20.259999999999998</v>
      </c>
      <c r="H138" s="32">
        <f t="shared" ref="H138" si="67">H127+H137</f>
        <v>17.73</v>
      </c>
      <c r="I138" s="32">
        <f t="shared" ref="I138" si="68">I127+I137</f>
        <v>79.759999999999991</v>
      </c>
      <c r="J138" s="32">
        <f t="shared" ref="J138:L138" si="69">J127+J137</f>
        <v>574.38</v>
      </c>
      <c r="K138" s="32"/>
      <c r="L138" s="32">
        <f t="shared" si="69"/>
        <v>64.3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150</v>
      </c>
      <c r="G139" s="40">
        <v>5.4</v>
      </c>
      <c r="H139" s="40">
        <v>4.9000000000000004</v>
      </c>
      <c r="I139" s="40">
        <v>32.799999999999997</v>
      </c>
      <c r="J139" s="40">
        <v>196.8</v>
      </c>
      <c r="K139" s="41" t="s">
        <v>86</v>
      </c>
      <c r="L139" s="40">
        <v>14</v>
      </c>
    </row>
    <row r="140" spans="1:12" ht="25.5">
      <c r="A140" s="23"/>
      <c r="B140" s="15"/>
      <c r="C140" s="11"/>
      <c r="D140" s="6"/>
      <c r="E140" s="42" t="s">
        <v>87</v>
      </c>
      <c r="F140" s="43" t="s">
        <v>88</v>
      </c>
      <c r="G140" s="43">
        <v>8.9600000000000009</v>
      </c>
      <c r="H140" s="43">
        <v>13.1</v>
      </c>
      <c r="I140" s="43">
        <v>7.66</v>
      </c>
      <c r="J140" s="43">
        <v>184.36</v>
      </c>
      <c r="K140" s="44" t="s">
        <v>89</v>
      </c>
      <c r="L140" s="43">
        <v>21.3</v>
      </c>
    </row>
    <row r="141" spans="1:12" ht="38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0.16</v>
      </c>
      <c r="H141" s="43">
        <v>8.0000000000000002E-3</v>
      </c>
      <c r="I141" s="43">
        <v>7.18</v>
      </c>
      <c r="J141" s="43">
        <v>30.08</v>
      </c>
      <c r="K141" s="44" t="s">
        <v>63</v>
      </c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 t="s">
        <v>82</v>
      </c>
      <c r="F142" s="43">
        <v>50</v>
      </c>
      <c r="G142" s="43">
        <v>2.8</v>
      </c>
      <c r="H142" s="43">
        <v>0.55000000000000004</v>
      </c>
      <c r="I142" s="43">
        <v>24.7</v>
      </c>
      <c r="J142" s="43">
        <v>114.95</v>
      </c>
      <c r="K142" s="44" t="s">
        <v>64</v>
      </c>
      <c r="L142" s="43">
        <v>9.5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/>
      <c r="E144" s="42" t="s">
        <v>60</v>
      </c>
      <c r="F144" s="43">
        <v>60</v>
      </c>
      <c r="G144" s="43">
        <v>0.66</v>
      </c>
      <c r="H144" s="43">
        <v>0.6</v>
      </c>
      <c r="I144" s="43">
        <v>2.2799999999999998</v>
      </c>
      <c r="J144" s="43">
        <v>13.2</v>
      </c>
      <c r="K144" s="44" t="s">
        <v>61</v>
      </c>
      <c r="L144" s="43">
        <v>9.5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17.98</v>
      </c>
      <c r="H146" s="19">
        <f t="shared" si="70"/>
        <v>19.158000000000001</v>
      </c>
      <c r="I146" s="19">
        <f t="shared" si="70"/>
        <v>74.61999999999999</v>
      </c>
      <c r="J146" s="19">
        <f t="shared" si="70"/>
        <v>539.3900000000001</v>
      </c>
      <c r="K146" s="25"/>
      <c r="L146" s="19">
        <f t="shared" ref="L146" si="71">SUM(L139:L145)</f>
        <v>64.3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thickBot="1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460</v>
      </c>
      <c r="G157" s="32">
        <f t="shared" ref="G157" si="74">G146+G156</f>
        <v>17.98</v>
      </c>
      <c r="H157" s="32">
        <f t="shared" ref="H157" si="75">H146+H156</f>
        <v>19.158000000000001</v>
      </c>
      <c r="I157" s="32">
        <f t="shared" ref="I157" si="76">I146+I156</f>
        <v>74.61999999999999</v>
      </c>
      <c r="J157" s="32">
        <f t="shared" ref="J157:L157" si="77">J146+J156</f>
        <v>539.3900000000001</v>
      </c>
      <c r="K157" s="32"/>
      <c r="L157" s="32">
        <f t="shared" si="77"/>
        <v>64.3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8.4</v>
      </c>
      <c r="H158" s="40">
        <v>12.5</v>
      </c>
      <c r="I158" s="40">
        <v>44.4</v>
      </c>
      <c r="J158" s="40">
        <v>324.10000000000002</v>
      </c>
      <c r="K158" s="41"/>
      <c r="L158" s="40">
        <v>25.5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10.38</v>
      </c>
      <c r="J160" s="43">
        <v>42.38</v>
      </c>
      <c r="K160" s="44" t="s">
        <v>45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0.4</v>
      </c>
      <c r="H162" s="43">
        <v>0.4</v>
      </c>
      <c r="I162" s="43">
        <v>9.5399999999999991</v>
      </c>
      <c r="J162" s="43">
        <v>44.4</v>
      </c>
      <c r="K162" s="44" t="s">
        <v>48</v>
      </c>
      <c r="L162" s="43">
        <v>11.5</v>
      </c>
    </row>
    <row r="163" spans="1:12" ht="15">
      <c r="A163" s="23"/>
      <c r="B163" s="15"/>
      <c r="C163" s="11"/>
      <c r="D163" s="6"/>
      <c r="E163" s="42" t="s">
        <v>67</v>
      </c>
      <c r="F163" s="43">
        <v>50</v>
      </c>
      <c r="G163" s="43">
        <v>6.54</v>
      </c>
      <c r="H163" s="43">
        <v>4.04</v>
      </c>
      <c r="I163" s="43">
        <v>19.37</v>
      </c>
      <c r="J163" s="43">
        <v>140</v>
      </c>
      <c r="K163" s="44" t="s">
        <v>68</v>
      </c>
      <c r="L163" s="43">
        <v>17.3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15.54</v>
      </c>
      <c r="H165" s="19">
        <f t="shared" si="78"/>
        <v>16.940000000000001</v>
      </c>
      <c r="I165" s="19">
        <f t="shared" si="78"/>
        <v>83.69</v>
      </c>
      <c r="J165" s="19">
        <f t="shared" si="78"/>
        <v>550.88</v>
      </c>
      <c r="K165" s="25"/>
      <c r="L165" s="19">
        <f t="shared" ref="L165" si="79">SUM(L158:L164)</f>
        <v>64.3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550</v>
      </c>
      <c r="G176" s="32">
        <f t="shared" ref="G176" si="82">G165+G175</f>
        <v>15.54</v>
      </c>
      <c r="H176" s="32">
        <f t="shared" ref="H176" si="83">H165+H175</f>
        <v>16.940000000000001</v>
      </c>
      <c r="I176" s="32">
        <f t="shared" ref="I176" si="84">I165+I175</f>
        <v>83.69</v>
      </c>
      <c r="J176" s="32">
        <f t="shared" ref="J176:L176" si="85">J165+J175</f>
        <v>550.88</v>
      </c>
      <c r="K176" s="32"/>
      <c r="L176" s="32">
        <f t="shared" si="85"/>
        <v>64.3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200</v>
      </c>
      <c r="G177" s="40">
        <v>12.9</v>
      </c>
      <c r="H177" s="40">
        <v>15.7</v>
      </c>
      <c r="I177" s="40">
        <v>32.619999999999997</v>
      </c>
      <c r="J177" s="40">
        <v>323.38</v>
      </c>
      <c r="K177" s="41" t="s">
        <v>94</v>
      </c>
      <c r="L177" s="40">
        <v>27</v>
      </c>
    </row>
    <row r="178" spans="1:12" ht="15">
      <c r="A178" s="23"/>
      <c r="B178" s="15"/>
      <c r="C178" s="11"/>
      <c r="D178" s="6"/>
      <c r="E178" s="42" t="s">
        <v>92</v>
      </c>
      <c r="F178" s="43">
        <v>60</v>
      </c>
      <c r="G178" s="43">
        <v>1.7</v>
      </c>
      <c r="H178" s="43">
        <v>0.1</v>
      </c>
      <c r="I178" s="43">
        <v>3.5</v>
      </c>
      <c r="J178" s="43">
        <v>22.1</v>
      </c>
      <c r="K178" s="44" t="s">
        <v>93</v>
      </c>
      <c r="L178" s="43">
        <v>15.5</v>
      </c>
    </row>
    <row r="179" spans="1:12" ht="25.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0.5</v>
      </c>
      <c r="H179" s="43">
        <v>0</v>
      </c>
      <c r="I179" s="43">
        <v>19.8</v>
      </c>
      <c r="J179" s="43">
        <v>81.2</v>
      </c>
      <c r="K179" s="44" t="s">
        <v>74</v>
      </c>
      <c r="L179" s="43">
        <v>12.3</v>
      </c>
    </row>
    <row r="180" spans="1:12" ht="15">
      <c r="A180" s="23"/>
      <c r="B180" s="15"/>
      <c r="C180" s="11"/>
      <c r="D180" s="7" t="s">
        <v>23</v>
      </c>
      <c r="E180" s="42" t="s">
        <v>76</v>
      </c>
      <c r="F180" s="43">
        <v>50</v>
      </c>
      <c r="G180" s="43">
        <v>3.9</v>
      </c>
      <c r="H180" s="43">
        <v>0.5</v>
      </c>
      <c r="I180" s="43">
        <v>24.1</v>
      </c>
      <c r="J180" s="43">
        <v>116.8</v>
      </c>
      <c r="K180" s="44" t="s">
        <v>77</v>
      </c>
      <c r="L180" s="43">
        <v>9.5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</v>
      </c>
      <c r="H184" s="19">
        <f t="shared" si="86"/>
        <v>16.299999999999997</v>
      </c>
      <c r="I184" s="19">
        <f t="shared" si="86"/>
        <v>80.02000000000001</v>
      </c>
      <c r="J184" s="19">
        <f t="shared" si="86"/>
        <v>543.48</v>
      </c>
      <c r="K184" s="25"/>
      <c r="L184" s="19">
        <f t="shared" ref="L184" si="87">SUM(L177:L183)</f>
        <v>64.3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510</v>
      </c>
      <c r="G195" s="32">
        <f t="shared" ref="G195" si="90">G184+G194</f>
        <v>19</v>
      </c>
      <c r="H195" s="32">
        <f t="shared" ref="H195" si="91">H184+H194</f>
        <v>16.299999999999997</v>
      </c>
      <c r="I195" s="32">
        <f t="shared" ref="I195" si="92">I184+I194</f>
        <v>80.02000000000001</v>
      </c>
      <c r="J195" s="32">
        <f t="shared" ref="J195:L195" si="93">J184+J194</f>
        <v>543.48</v>
      </c>
      <c r="K195" s="32"/>
      <c r="L195" s="32">
        <f t="shared" si="93"/>
        <v>64.3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17.787999999999997</v>
      </c>
      <c r="H196" s="34">
        <f t="shared" si="94"/>
        <v>17.031600000000005</v>
      </c>
      <c r="I196" s="34">
        <f t="shared" si="94"/>
        <v>80.392999999999986</v>
      </c>
      <c r="J196" s="34">
        <f t="shared" si="94"/>
        <v>550.97199999999998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64.199999999999989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2023-10-24T10:45:43Z</dcterms:modified>
</cp:coreProperties>
</file>